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sas\Desktop\INFORMACIJA\"/>
    </mc:Choice>
  </mc:AlternateContent>
  <bookViews>
    <workbookView xWindow="0" yWindow="0" windowWidth="21570" windowHeight="10185"/>
  </bookViews>
  <sheets>
    <sheet name="Lapas4" sheetId="4" r:id="rId1"/>
    <sheet name="Lapas5" sheetId="5" r:id="rId2"/>
    <sheet name="Lapas6" sheetId="6" r:id="rId3"/>
    <sheet name="Lapas7" sheetId="7" r:id="rId4"/>
    <sheet name="Lapas1" sheetId="8" r:id="rId5"/>
  </sheets>
  <calcPr calcId="162913"/>
</workbook>
</file>

<file path=xl/calcChain.xml><?xml version="1.0" encoding="utf-8"?>
<calcChain xmlns="http://schemas.openxmlformats.org/spreadsheetml/2006/main">
  <c r="N422" i="8" l="1"/>
  <c r="N430" i="8" s="1"/>
  <c r="M422" i="8"/>
  <c r="M430" i="8" s="1"/>
  <c r="L422" i="8"/>
  <c r="L430" i="8" s="1"/>
  <c r="K422" i="8"/>
  <c r="K430" i="8" s="1"/>
  <c r="G422" i="8"/>
  <c r="G430" i="8" s="1"/>
  <c r="F422" i="8"/>
  <c r="F430" i="8" s="1"/>
  <c r="E422" i="8"/>
  <c r="E430" i="8" s="1"/>
  <c r="D422" i="8"/>
  <c r="D430" i="8" s="1"/>
  <c r="N402" i="8"/>
  <c r="M402" i="8"/>
  <c r="L402" i="8"/>
  <c r="K402" i="8"/>
  <c r="G402" i="8"/>
  <c r="F402" i="8"/>
  <c r="E402" i="8"/>
  <c r="D402" i="8"/>
  <c r="N395" i="8"/>
  <c r="N403" i="8" s="1"/>
  <c r="M395" i="8"/>
  <c r="M403" i="8" s="1"/>
  <c r="L395" i="8"/>
  <c r="L403" i="8" s="1"/>
  <c r="K395" i="8"/>
  <c r="G395" i="8"/>
  <c r="G403" i="8" s="1"/>
  <c r="F395" i="8"/>
  <c r="F403" i="8" s="1"/>
  <c r="E395" i="8"/>
  <c r="E403" i="8" s="1"/>
  <c r="D395" i="8"/>
  <c r="D403" i="8" s="1"/>
  <c r="N373" i="8"/>
  <c r="M373" i="8"/>
  <c r="L373" i="8"/>
  <c r="K373" i="8"/>
  <c r="G373" i="8"/>
  <c r="F373" i="8"/>
  <c r="F374" i="8" s="1"/>
  <c r="E373" i="8"/>
  <c r="D373" i="8"/>
  <c r="N367" i="8"/>
  <c r="N374" i="8" s="1"/>
  <c r="M367" i="8"/>
  <c r="M374" i="8" s="1"/>
  <c r="L367" i="8"/>
  <c r="L374" i="8" s="1"/>
  <c r="K367" i="8"/>
  <c r="K374" i="8" s="1"/>
  <c r="G367" i="8"/>
  <c r="G374" i="8" s="1"/>
  <c r="E367" i="8"/>
  <c r="D367" i="8"/>
  <c r="N343" i="8"/>
  <c r="M343" i="8"/>
  <c r="L343" i="8"/>
  <c r="K343" i="8"/>
  <c r="G343" i="8"/>
  <c r="F343" i="8"/>
  <c r="E343" i="8"/>
  <c r="D343" i="8"/>
  <c r="N336" i="8"/>
  <c r="M336" i="8"/>
  <c r="L336" i="8"/>
  <c r="K336" i="8"/>
  <c r="G336" i="8"/>
  <c r="G344" i="8" s="1"/>
  <c r="F336" i="8"/>
  <c r="F344" i="8" s="1"/>
  <c r="E336" i="8"/>
  <c r="E344" i="8" s="1"/>
  <c r="D336" i="8"/>
  <c r="D344" i="8" s="1"/>
  <c r="N327" i="8"/>
  <c r="N344" i="8" s="1"/>
  <c r="M327" i="8"/>
  <c r="M344" i="8" s="1"/>
  <c r="L327" i="8"/>
  <c r="L344" i="8" s="1"/>
  <c r="K327" i="8"/>
  <c r="K344" i="8" s="1"/>
  <c r="N317" i="8"/>
  <c r="M317" i="8"/>
  <c r="L317" i="8"/>
  <c r="K317" i="8"/>
  <c r="G317" i="8"/>
  <c r="F317" i="8"/>
  <c r="E317" i="8"/>
  <c r="D317" i="8"/>
  <c r="N310" i="8"/>
  <c r="M310" i="8"/>
  <c r="L310" i="8"/>
  <c r="K310" i="8"/>
  <c r="G310" i="8"/>
  <c r="F310" i="8"/>
  <c r="E310" i="8"/>
  <c r="D310" i="8"/>
  <c r="N298" i="8"/>
  <c r="N318" i="8" s="1"/>
  <c r="M298" i="8"/>
  <c r="M318" i="8" s="1"/>
  <c r="L298" i="8"/>
  <c r="L318" i="8" s="1"/>
  <c r="K298" i="8"/>
  <c r="K318" i="8" s="1"/>
  <c r="G298" i="8"/>
  <c r="G318" i="8" s="1"/>
  <c r="F298" i="8"/>
  <c r="F318" i="8" s="1"/>
  <c r="E298" i="8"/>
  <c r="E318" i="8" s="1"/>
  <c r="D298" i="8"/>
  <c r="D318" i="8" s="1"/>
  <c r="N288" i="8"/>
  <c r="M288" i="8"/>
  <c r="L288" i="8"/>
  <c r="K288" i="8"/>
  <c r="N282" i="8"/>
  <c r="M282" i="8"/>
  <c r="L282" i="8"/>
  <c r="K282" i="8"/>
  <c r="G282" i="8"/>
  <c r="F282" i="8"/>
  <c r="E282" i="8"/>
  <c r="D282" i="8"/>
  <c r="N271" i="8"/>
  <c r="M271" i="8"/>
  <c r="M289" i="8" s="1"/>
  <c r="L271" i="8"/>
  <c r="L289" i="8" s="1"/>
  <c r="K271" i="8"/>
  <c r="K289" i="8" s="1"/>
  <c r="G271" i="8"/>
  <c r="G289" i="8" s="1"/>
  <c r="F271" i="8"/>
  <c r="F289" i="8" s="1"/>
  <c r="E271" i="8"/>
  <c r="E289" i="8" s="1"/>
  <c r="D271" i="8"/>
  <c r="D289" i="8" s="1"/>
  <c r="N259" i="8"/>
  <c r="M259" i="8"/>
  <c r="L259" i="8"/>
  <c r="K259" i="8"/>
  <c r="G259" i="8"/>
  <c r="F259" i="8"/>
  <c r="E259" i="8"/>
  <c r="D259" i="8"/>
  <c r="N252" i="8"/>
  <c r="N260" i="8" s="1"/>
  <c r="M252" i="8"/>
  <c r="M260" i="8" s="1"/>
  <c r="L252" i="8"/>
  <c r="L260" i="8" s="1"/>
  <c r="K252" i="8"/>
  <c r="K260" i="8" s="1"/>
  <c r="G252" i="8"/>
  <c r="F252" i="8"/>
  <c r="F260" i="8" s="1"/>
  <c r="E252" i="8"/>
  <c r="E260" i="8" s="1"/>
  <c r="D252" i="8"/>
  <c r="D260" i="8" s="1"/>
  <c r="N230" i="8"/>
  <c r="M230" i="8"/>
  <c r="L230" i="8"/>
  <c r="K230" i="8"/>
  <c r="G230" i="8"/>
  <c r="F230" i="8"/>
  <c r="E230" i="8"/>
  <c r="D230" i="8"/>
  <c r="N222" i="8"/>
  <c r="M222" i="8"/>
  <c r="L222" i="8"/>
  <c r="K222" i="8"/>
  <c r="G222" i="8"/>
  <c r="F222" i="8"/>
  <c r="E222" i="8"/>
  <c r="D222" i="8"/>
  <c r="N211" i="8"/>
  <c r="N231" i="8" s="1"/>
  <c r="M211" i="8"/>
  <c r="M231" i="8" s="1"/>
  <c r="L211" i="8"/>
  <c r="L231" i="8" s="1"/>
  <c r="K211" i="8"/>
  <c r="K231" i="8" s="1"/>
  <c r="G211" i="8"/>
  <c r="G231" i="8" s="1"/>
  <c r="F211" i="8"/>
  <c r="F231" i="8" s="1"/>
  <c r="E211" i="8"/>
  <c r="E231" i="8" s="1"/>
  <c r="D211" i="8"/>
  <c r="D231" i="8" s="1"/>
  <c r="L201" i="8"/>
  <c r="G201" i="8"/>
  <c r="F201" i="8"/>
  <c r="E201" i="8"/>
  <c r="D201" i="8"/>
  <c r="N194" i="8"/>
  <c r="M194" i="8"/>
  <c r="L194" i="8"/>
  <c r="K194" i="8"/>
  <c r="G194" i="8"/>
  <c r="F194" i="8"/>
  <c r="E194" i="8"/>
  <c r="D194" i="8"/>
  <c r="N182" i="8"/>
  <c r="N202" i="8" s="1"/>
  <c r="M182" i="8"/>
  <c r="M202" i="8" s="1"/>
  <c r="L182" i="8"/>
  <c r="K182" i="8"/>
  <c r="G182" i="8"/>
  <c r="G202" i="8" s="1"/>
  <c r="F182" i="8"/>
  <c r="F202" i="8" s="1"/>
  <c r="E182" i="8"/>
  <c r="E202" i="8" s="1"/>
  <c r="D182" i="8"/>
  <c r="D202" i="8" s="1"/>
  <c r="N171" i="8"/>
  <c r="M171" i="8"/>
  <c r="L171" i="8"/>
  <c r="N164" i="8"/>
  <c r="M164" i="8"/>
  <c r="L164" i="8"/>
  <c r="K164" i="8"/>
  <c r="K172" i="8" s="1"/>
  <c r="G164" i="8"/>
  <c r="G172" i="8" s="1"/>
  <c r="F164" i="8"/>
  <c r="F172" i="8" s="1"/>
  <c r="E164" i="8"/>
  <c r="E172" i="8" s="1"/>
  <c r="D164" i="8"/>
  <c r="D172" i="8" s="1"/>
  <c r="N152" i="8"/>
  <c r="N142" i="8"/>
  <c r="M142" i="8"/>
  <c r="L142" i="8"/>
  <c r="K142" i="8"/>
  <c r="N134" i="8"/>
  <c r="M134" i="8"/>
  <c r="M143" i="8" s="1"/>
  <c r="L134" i="8"/>
  <c r="L143" i="8" s="1"/>
  <c r="K134" i="8"/>
  <c r="G134" i="8"/>
  <c r="G143" i="8" s="1"/>
  <c r="F134" i="8"/>
  <c r="F143" i="8" s="1"/>
  <c r="E134" i="8"/>
  <c r="E143" i="8" s="1"/>
  <c r="D134" i="8"/>
  <c r="D143" i="8" s="1"/>
  <c r="N126" i="8"/>
  <c r="N143" i="8" s="1"/>
  <c r="N115" i="8"/>
  <c r="M115" i="8"/>
  <c r="L115" i="8"/>
  <c r="K115" i="8"/>
  <c r="G115" i="8"/>
  <c r="F115" i="8"/>
  <c r="E115" i="8"/>
  <c r="D115" i="8"/>
  <c r="N108" i="8"/>
  <c r="N116" i="8" s="1"/>
  <c r="M108" i="8"/>
  <c r="M116" i="8" s="1"/>
  <c r="L108" i="8"/>
  <c r="L116" i="8" s="1"/>
  <c r="K108" i="8"/>
  <c r="K116" i="8" s="1"/>
  <c r="G108" i="8"/>
  <c r="G116" i="8" s="1"/>
  <c r="F108" i="8"/>
  <c r="F116" i="8" s="1"/>
  <c r="E108" i="8"/>
  <c r="E116" i="8" s="1"/>
  <c r="D108" i="8"/>
  <c r="D116" i="8" s="1"/>
  <c r="N80" i="8"/>
  <c r="N88" i="8" s="1"/>
  <c r="M80" i="8"/>
  <c r="M88" i="8" s="1"/>
  <c r="L80" i="8"/>
  <c r="L88" i="8" s="1"/>
  <c r="K80" i="8"/>
  <c r="K88" i="8" s="1"/>
  <c r="G80" i="8"/>
  <c r="G88" i="8" s="1"/>
  <c r="F80" i="8"/>
  <c r="F88" i="8" s="1"/>
  <c r="E80" i="8"/>
  <c r="E88" i="8" s="1"/>
  <c r="D80" i="8"/>
  <c r="D88" i="8" s="1"/>
  <c r="N57" i="8"/>
  <c r="M57" i="8"/>
  <c r="L57" i="8"/>
  <c r="K57" i="8"/>
  <c r="G57" i="8"/>
  <c r="F57" i="8"/>
  <c r="E57" i="8"/>
  <c r="D57" i="8"/>
  <c r="N50" i="8"/>
  <c r="M50" i="8"/>
  <c r="L50" i="8"/>
  <c r="K50" i="8"/>
  <c r="G50" i="8"/>
  <c r="F50" i="8"/>
  <c r="E50" i="8"/>
  <c r="D50" i="8"/>
  <c r="N40" i="8"/>
  <c r="N58" i="8" s="1"/>
  <c r="M40" i="8"/>
  <c r="M58" i="8" s="1"/>
  <c r="L40" i="8"/>
  <c r="K40" i="8"/>
  <c r="K58" i="8" s="1"/>
  <c r="G40" i="8"/>
  <c r="F40" i="8"/>
  <c r="E40" i="8"/>
  <c r="D40" i="8"/>
  <c r="D58" i="8" s="1"/>
  <c r="N27" i="8"/>
  <c r="M27" i="8"/>
  <c r="L27" i="8"/>
  <c r="K27" i="8"/>
  <c r="N20" i="8"/>
  <c r="N28" i="8" s="1"/>
  <c r="M20" i="8"/>
  <c r="M28" i="8" s="1"/>
  <c r="L20" i="8"/>
  <c r="K20" i="8"/>
  <c r="K28" i="8" s="1"/>
  <c r="G20" i="8"/>
  <c r="G28" i="8" s="1"/>
  <c r="F20" i="8"/>
  <c r="F28" i="8" s="1"/>
  <c r="E20" i="8"/>
  <c r="E28" i="8" s="1"/>
  <c r="D20" i="8"/>
  <c r="D28" i="8" s="1"/>
  <c r="N289" i="8" l="1"/>
  <c r="L58" i="8"/>
  <c r="K202" i="8"/>
  <c r="G260" i="8"/>
  <c r="K403" i="8"/>
  <c r="G58" i="8"/>
  <c r="F58" i="8"/>
  <c r="E58" i="8"/>
  <c r="L28" i="8"/>
  <c r="K143" i="8"/>
  <c r="L172" i="8"/>
  <c r="L202" i="8"/>
  <c r="D374" i="8"/>
  <c r="M172" i="8"/>
  <c r="N172" i="8"/>
  <c r="E374" i="8"/>
  <c r="H346" i="4" l="1"/>
  <c r="H362" i="4"/>
  <c r="G362" i="4"/>
  <c r="F362" i="4"/>
  <c r="E362" i="4"/>
  <c r="H150" i="4"/>
  <c r="G150" i="4"/>
  <c r="F150" i="4"/>
  <c r="E150" i="4"/>
  <c r="H327" i="4"/>
  <c r="G327" i="4"/>
  <c r="F327" i="4"/>
  <c r="E327" i="4"/>
  <c r="H256" i="4"/>
  <c r="G256" i="4"/>
  <c r="F256" i="4"/>
  <c r="E256" i="4"/>
  <c r="H66" i="4"/>
  <c r="G66" i="4"/>
  <c r="F66" i="4"/>
  <c r="E66" i="4"/>
  <c r="G408" i="6" l="1"/>
  <c r="G416" i="6" s="1"/>
  <c r="F408" i="6"/>
  <c r="F416" i="6" s="1"/>
  <c r="E408" i="6"/>
  <c r="E416" i="6" s="1"/>
  <c r="D408" i="6"/>
  <c r="D416" i="6" s="1"/>
  <c r="G363" i="6"/>
  <c r="F363" i="6"/>
  <c r="E363" i="6"/>
  <c r="D363" i="6"/>
  <c r="G322" i="6"/>
  <c r="F322" i="6"/>
  <c r="E322" i="6"/>
  <c r="D322" i="6"/>
  <c r="G275" i="6"/>
  <c r="F275" i="6"/>
  <c r="E275" i="6"/>
  <c r="D275" i="6"/>
  <c r="G238" i="6"/>
  <c r="F238" i="6"/>
  <c r="E238" i="6"/>
  <c r="D238" i="6"/>
  <c r="G192" i="6"/>
  <c r="F192" i="6"/>
  <c r="E192" i="6"/>
  <c r="D192" i="6"/>
  <c r="G144" i="6"/>
  <c r="F144" i="6"/>
  <c r="E144" i="6"/>
  <c r="D144" i="6"/>
  <c r="G57" i="6"/>
  <c r="F57" i="6"/>
  <c r="E57" i="6"/>
  <c r="D57" i="6"/>
  <c r="G22" i="6"/>
  <c r="F22" i="6"/>
  <c r="E22" i="6"/>
  <c r="D22" i="6"/>
  <c r="H335" i="5"/>
  <c r="G335" i="5"/>
  <c r="F335" i="5"/>
  <c r="E335" i="5"/>
  <c r="H299" i="5"/>
  <c r="G299" i="5"/>
  <c r="F299" i="5"/>
  <c r="E299" i="5"/>
  <c r="E235" i="5"/>
  <c r="H201" i="5"/>
  <c r="G201" i="5"/>
  <c r="F201" i="5"/>
  <c r="E201" i="5"/>
  <c r="H165" i="5"/>
  <c r="H173" i="5" s="1"/>
  <c r="G165" i="5"/>
  <c r="G173" i="5" s="1"/>
  <c r="F165" i="5"/>
  <c r="F173" i="5" s="1"/>
  <c r="E165" i="5"/>
  <c r="E173" i="5" s="1"/>
  <c r="H128" i="5"/>
  <c r="G128" i="5"/>
  <c r="F128" i="5"/>
  <c r="E128" i="5"/>
  <c r="H93" i="5"/>
  <c r="G93" i="5"/>
  <c r="F93" i="5"/>
  <c r="E93" i="5"/>
  <c r="H57" i="5"/>
  <c r="G57" i="5"/>
  <c r="F57" i="5"/>
  <c r="E57" i="5"/>
  <c r="H22" i="5"/>
  <c r="G22" i="5"/>
  <c r="F22" i="5"/>
  <c r="E22" i="5"/>
  <c r="H354" i="4"/>
  <c r="H363" i="4" s="1"/>
  <c r="G354" i="4"/>
  <c r="G363" i="4" s="1"/>
  <c r="F354" i="4"/>
  <c r="F363" i="4" s="1"/>
  <c r="E354" i="4"/>
  <c r="E363" i="4" s="1"/>
  <c r="H320" i="4"/>
  <c r="H328" i="4" s="1"/>
  <c r="G320" i="4"/>
  <c r="G328" i="4" s="1"/>
  <c r="F320" i="4"/>
  <c r="F328" i="4" s="1"/>
  <c r="E320" i="4"/>
  <c r="E328" i="4" s="1"/>
  <c r="E285" i="4"/>
  <c r="E293" i="4" s="1"/>
  <c r="H285" i="4"/>
  <c r="H293" i="4" s="1"/>
  <c r="G285" i="4"/>
  <c r="G293" i="4" s="1"/>
  <c r="F285" i="4"/>
  <c r="F293" i="4" s="1"/>
  <c r="H249" i="4"/>
  <c r="G249" i="4"/>
  <c r="F249" i="4"/>
  <c r="E249" i="4"/>
  <c r="H216" i="4"/>
  <c r="G216" i="4"/>
  <c r="F216" i="4"/>
  <c r="E216" i="4"/>
  <c r="H182" i="4"/>
  <c r="H191" i="4" s="1"/>
  <c r="G182" i="4"/>
  <c r="G191" i="4" s="1"/>
  <c r="F182" i="4"/>
  <c r="F191" i="4" s="1"/>
  <c r="E182" i="4"/>
  <c r="E191" i="4" s="1"/>
  <c r="H143" i="4"/>
  <c r="H151" i="4" s="1"/>
  <c r="G143" i="4"/>
  <c r="G151" i="4" s="1"/>
  <c r="F143" i="4"/>
  <c r="F151" i="4" s="1"/>
  <c r="E143" i="4"/>
  <c r="E151" i="4" s="1"/>
  <c r="H102" i="4"/>
  <c r="H110" i="4" s="1"/>
  <c r="G102" i="4"/>
  <c r="G110" i="4" s="1"/>
  <c r="F102" i="4"/>
  <c r="F110" i="4" s="1"/>
  <c r="E102" i="4"/>
  <c r="E110" i="4" s="1"/>
  <c r="H59" i="4"/>
  <c r="G59" i="4"/>
  <c r="F59" i="4"/>
  <c r="E59" i="4"/>
  <c r="H21" i="4" l="1"/>
  <c r="H29" i="4" s="1"/>
  <c r="G21" i="4"/>
  <c r="G29" i="4" s="1"/>
  <c r="F21" i="4"/>
  <c r="F29" i="4" s="1"/>
  <c r="E21" i="4"/>
  <c r="E29" i="4" s="1"/>
  <c r="H235" i="5" l="1"/>
  <c r="G235" i="5"/>
  <c r="F235" i="5"/>
  <c r="H239" i="4" l="1"/>
  <c r="H257" i="4" s="1"/>
  <c r="G239" i="4"/>
  <c r="G257" i="4" s="1"/>
  <c r="F239" i="4"/>
  <c r="F257" i="4" s="1"/>
  <c r="E239" i="4"/>
  <c r="E257" i="4" s="1"/>
  <c r="H49" i="4"/>
  <c r="H67" i="4" s="1"/>
  <c r="G49" i="4"/>
  <c r="G67" i="4" s="1"/>
  <c r="F49" i="4"/>
  <c r="F67" i="4" s="1"/>
  <c r="E49" i="4"/>
  <c r="E67" i="4" s="1"/>
  <c r="H208" i="5" l="1"/>
  <c r="G208" i="5"/>
  <c r="F208" i="5"/>
  <c r="H266" i="5" l="1"/>
  <c r="G266" i="5"/>
  <c r="F266" i="5"/>
  <c r="E266" i="5"/>
  <c r="H64" i="5" l="1"/>
  <c r="G64" i="5"/>
  <c r="F64" i="5"/>
  <c r="E64" i="5"/>
  <c r="H45" i="5"/>
  <c r="G45" i="5"/>
  <c r="F45" i="5"/>
  <c r="E45" i="5"/>
  <c r="G282" i="6"/>
  <c r="F282" i="6"/>
  <c r="E282" i="6"/>
  <c r="D282" i="6"/>
  <c r="G64" i="6"/>
  <c r="F64" i="6"/>
  <c r="E64" i="6"/>
  <c r="D64" i="6"/>
  <c r="G102" i="6" l="1"/>
  <c r="E102" i="6"/>
  <c r="D102" i="6"/>
  <c r="H342" i="5"/>
  <c r="H343" i="5" s="1"/>
  <c r="G342" i="5"/>
  <c r="G343" i="5" s="1"/>
  <c r="F342" i="5"/>
  <c r="F343" i="5" s="1"/>
  <c r="E342" i="5"/>
  <c r="E343" i="5" s="1"/>
  <c r="H223" i="4" l="1"/>
  <c r="H224" i="4" s="1"/>
  <c r="G223" i="4"/>
  <c r="G224" i="4" s="1"/>
  <c r="F223" i="4"/>
  <c r="F224" i="4" s="1"/>
  <c r="E223" i="4"/>
  <c r="E224" i="4" s="1"/>
</calcChain>
</file>

<file path=xl/sharedStrings.xml><?xml version="1.0" encoding="utf-8"?>
<sst xmlns="http://schemas.openxmlformats.org/spreadsheetml/2006/main" count="3889" uniqueCount="422">
  <si>
    <t>Patiekalo pavadinimas</t>
  </si>
  <si>
    <t>Išeiga</t>
  </si>
  <si>
    <t>Miežinių kruopų košė su sviestu (82%) (tausojantis)</t>
  </si>
  <si>
    <t>3-3/30T</t>
  </si>
  <si>
    <t>Nesaldinta arbata (ramunėlių)</t>
  </si>
  <si>
    <t>Iš viso:</t>
  </si>
  <si>
    <t>Patiekalo maistinė vertė, g</t>
  </si>
  <si>
    <t>S40</t>
  </si>
  <si>
    <t>Morkų, svogūnų ir česnakų padažas su ciberžole (augalinis)</t>
  </si>
  <si>
    <t>14-6/120A</t>
  </si>
  <si>
    <t>Pekino kopūstų, porų ir pomidorų salotos su ypač tyru alyvuogių aliejumi (augalinis)</t>
  </si>
  <si>
    <t>2-1/6A</t>
  </si>
  <si>
    <t>Vanduo</t>
  </si>
  <si>
    <t>Viso grūdo makaronai su daržovių padažu ir kietuoju sūriu (45%) (tausojantis) (70/26/4)</t>
  </si>
  <si>
    <t>6-5/101T</t>
  </si>
  <si>
    <t>Avižiniai sausainiai su morkomis ir bananais</t>
  </si>
  <si>
    <t>16-8/166</t>
  </si>
  <si>
    <t>Sezoniniai vaisiai, uogos, daržovės</t>
  </si>
  <si>
    <t>Nesaldinta arbata (mėtų)</t>
  </si>
  <si>
    <t>Jautienos maltinis</t>
  </si>
  <si>
    <t xml:space="preserve"> Biri grikių kruopų košė</t>
  </si>
  <si>
    <t>GR111</t>
  </si>
  <si>
    <t>Tiršta manų košė su sėlenėlėmis ir sviestu (82%) (tausojantis)</t>
  </si>
  <si>
    <t>3-3/47T</t>
  </si>
  <si>
    <t>Linų sėmenys malti</t>
  </si>
  <si>
    <t>5D</t>
  </si>
  <si>
    <t>Nesaldinta arbata (pankolių)</t>
  </si>
  <si>
    <t>Varškės paplotėliai</t>
  </si>
  <si>
    <t>V79</t>
  </si>
  <si>
    <t>4-3/65AT</t>
  </si>
  <si>
    <t>Virtų burokėlių salotos su žirneliais ir raugintais agurkais (augalinis)</t>
  </si>
  <si>
    <t>2-3/61A</t>
  </si>
  <si>
    <t>Pomidorai</t>
  </si>
  <si>
    <t>Viso grūdo avižinių dribsnių košė su obuoliais, cinamonu ir ypač tyru alyvuogių aliejumi (augalinis) (tausojantis)</t>
  </si>
  <si>
    <t>3-3/31AT</t>
  </si>
  <si>
    <t>Nesaldintas jogurtas (2,5%) su sezoniniais vaisiais ir razinomis</t>
  </si>
  <si>
    <t>55/35</t>
  </si>
  <si>
    <t>Sklindžiai su obuoliais</t>
  </si>
  <si>
    <t>M.286</t>
  </si>
  <si>
    <t>Grietinė 30%,</t>
  </si>
  <si>
    <t>Nesaldinta arbata (melisų)</t>
  </si>
  <si>
    <t>Virtos bulvės (augalinis) (tausojantis)</t>
  </si>
  <si>
    <t>60/40</t>
  </si>
  <si>
    <t>Kepti su garais vištienos kukuliai su sezamo sėklomis (tausojantis)</t>
  </si>
  <si>
    <t>10-7/143T</t>
  </si>
  <si>
    <t>Kukurūzų kruopų košė su sviestu (82%) (tausojantis)</t>
  </si>
  <si>
    <t>3-3/53T</t>
  </si>
  <si>
    <t>4-7/142AT</t>
  </si>
  <si>
    <t xml:space="preserve">Švieži agurkai </t>
  </si>
  <si>
    <t>Grikių košė su ypač tyru alyvuogių aliejumi (augalinis) (tausojantis)</t>
  </si>
  <si>
    <t>3-3/52AT</t>
  </si>
  <si>
    <t>Viso grūdo ruginė duona su sviestu (82%) ir pomidoru (sumuštinis)</t>
  </si>
  <si>
    <t>Nesaldinta arbata (juodoji)</t>
  </si>
  <si>
    <t xml:space="preserve">Virti varškėčiai (varškė 9%) su viso grūdo miltais (tausojantis) </t>
  </si>
  <si>
    <t>7-3/60T</t>
  </si>
  <si>
    <t>Grietinė ( 30%)</t>
  </si>
  <si>
    <t>Nesaldinta arbata (erškėtrožių vaisių)</t>
  </si>
  <si>
    <t>Pupelių ir daržovių (pomidorai, morkos) troškinys su perlinėmis kruopomis (augalinis) (tausojantis)</t>
  </si>
  <si>
    <t>5-5/107AT</t>
  </si>
  <si>
    <t>60/50/60</t>
  </si>
  <si>
    <t>Nesaldintas jogurtas (2,5%)</t>
  </si>
  <si>
    <t xml:space="preserve">Pekino kopūstų, obuolių, agurkų salotos su ypač tyru alyvuogių aliejumi (augalinis) </t>
  </si>
  <si>
    <t>2-1/7A</t>
  </si>
  <si>
    <t xml:space="preserve">                                                                               Iš viso:</t>
  </si>
  <si>
    <t>Trijų grūdų dribsnių košė su ypač tyru alyvuogių aliejumi (augalinis ) (tausojantis)</t>
  </si>
  <si>
    <t>3-3/3 AT</t>
  </si>
  <si>
    <t>Virtas kiaušinis (tausojantis)</t>
  </si>
  <si>
    <t>8-3/60T</t>
  </si>
  <si>
    <t>Viso grūdo duonelė su saulėgrąžomis</t>
  </si>
  <si>
    <t>16-8/161</t>
  </si>
  <si>
    <t>Nesaldinta arbata (čiobrelių)</t>
  </si>
  <si>
    <t>Varškės (9%) apkepas su sorų kruopomis (tausojantis) (60/60)</t>
  </si>
  <si>
    <t>7-8/162T</t>
  </si>
  <si>
    <t>Kepti orkaitėje vaisiai (obuoliai, kriaušės, slyvos) su sezamo sėklomis (augalinis) (tausojantis)</t>
  </si>
  <si>
    <t>15-8/161AT</t>
  </si>
  <si>
    <t>80/60/80</t>
  </si>
  <si>
    <t>Virtos bulvės  (augalinis)(tausojantis)</t>
  </si>
  <si>
    <t>Žuvies (menkės file) maltinis su varške (tausojantis)</t>
  </si>
  <si>
    <t>Miežių perlinių kruopų košė su sviestu (82%) (tausojantis)</t>
  </si>
  <si>
    <t>3-3/35T</t>
  </si>
  <si>
    <t>Kepti orkaitėje sumuštiniai su varške(9%) ir obuoliais</t>
  </si>
  <si>
    <t>16-8/160</t>
  </si>
  <si>
    <t>20/20/10</t>
  </si>
  <si>
    <t>Tiršta burokėlių ir pupelių sriuba su bulvėmis, kopūstais ir morkomis (auglinis) (tausojantis)</t>
  </si>
  <si>
    <t>1-3/34AT</t>
  </si>
  <si>
    <t>Grietinė (30%)</t>
  </si>
  <si>
    <t>Kepti su garais jautienos kukulaičiai (tausojantis)</t>
  </si>
  <si>
    <t>12-7/141T</t>
  </si>
  <si>
    <t>Morkų, avižinių dribsnių, varškės blynai</t>
  </si>
  <si>
    <t>D63</t>
  </si>
  <si>
    <t>12-7/141A</t>
  </si>
  <si>
    <t>Tiršta perlinių kruopų sriuba su bulvėmis, morkomis ir brokoliu (augalinis) (tausojantis)</t>
  </si>
  <si>
    <t>1-3/31AT</t>
  </si>
  <si>
    <t>Ž104</t>
  </si>
  <si>
    <t>Grietinės-pomidorų padažas</t>
  </si>
  <si>
    <t>P129</t>
  </si>
  <si>
    <t>Ryžių kruopų košė su ypač tyru alyvuogių aliejumi (augalinis) (tausojantis)</t>
  </si>
  <si>
    <t>3-3/36AT</t>
  </si>
  <si>
    <t>Orkaitėje kepti varškėčiai (varškė 9%) su aguonomis ir kukurūzų kruopomis (tausojantis) (80/0,5/1)</t>
  </si>
  <si>
    <t>7-8/160T</t>
  </si>
  <si>
    <t>Daržovių sriuba  su pupelėmis</t>
  </si>
  <si>
    <t>S298</t>
  </si>
  <si>
    <t>Kalakutienos file kukuliai</t>
  </si>
  <si>
    <t>MP506</t>
  </si>
  <si>
    <t>Biri perlinių kruopų košė su morkomis ir svogūnais (augalinis) (tausojantis)</t>
  </si>
  <si>
    <t>3-5/105AT</t>
  </si>
  <si>
    <t>Viso grūdo avižinių kruopų košė su obuoliais ir sviestu (82%) (tausojantis)</t>
  </si>
  <si>
    <t>3-3/39T</t>
  </si>
  <si>
    <t>Varškė (9%) su kefyru (2,5%) ir trintais vaisiais/ uogomis</t>
  </si>
  <si>
    <t>K94</t>
  </si>
  <si>
    <t>Švieži pomidorai su ypač tyru alyvuogių aliejumi (50/5)</t>
  </si>
  <si>
    <t>Švieži agurkai (šaltuoju metų laiku rauginti)</t>
  </si>
  <si>
    <t>35/20/5</t>
  </si>
  <si>
    <t>Švieži pomidorai su ypač tyru alyvuogių aliejumi (60/5)</t>
  </si>
  <si>
    <t>Kiaulienos ir morkų troškinys su porais (tausojantis)</t>
  </si>
  <si>
    <t>11-5/102T</t>
  </si>
  <si>
    <t>60/15</t>
  </si>
  <si>
    <t>Biri žalių grikių košė su sviestu(82%) (tausojantis)</t>
  </si>
  <si>
    <t>3-3/50T</t>
  </si>
  <si>
    <t>Švieži pomidorai</t>
  </si>
  <si>
    <t>Virti burokėliai su svogūnais (augalinis) (tausojantis)</t>
  </si>
  <si>
    <t>4-3/69AT</t>
  </si>
  <si>
    <t>Viso grūdo makaronai su ypač tyru alyvuogių aliejumi (augalinis ) (tausojantis)</t>
  </si>
  <si>
    <t>6-3/61AT</t>
  </si>
  <si>
    <t>Kietasis sūris (40%)</t>
  </si>
  <si>
    <t>Nesaldinta arbata (erškėtrožių)</t>
  </si>
  <si>
    <t>Bulvių kukuliai (tausojantis)</t>
  </si>
  <si>
    <t>D297</t>
  </si>
  <si>
    <t>70/20</t>
  </si>
  <si>
    <t>Žirnių sriuba su bulvėmis ir morkomis (augalinis) (tausojantis)</t>
  </si>
  <si>
    <t>1-3/24AT</t>
  </si>
  <si>
    <t>4-8/163AT</t>
  </si>
  <si>
    <t>Agurkų salotos su nesaldintu jogurtu (2,5%)</t>
  </si>
  <si>
    <t>Tiršta kukurūzų kruopų košė (tausojantis)</t>
  </si>
  <si>
    <t>Cinamonas su cukrumi</t>
  </si>
  <si>
    <t>Viso grūdo duona su sviestu (82%), saulėgrąžų, linų sėmenų, sezamo sėklų, užtepėle</t>
  </si>
  <si>
    <t>Nesaldinta arbata</t>
  </si>
  <si>
    <t>Viso grūdo duona su sviestu (82%), saulėgrąžų, linų sėmenų, sezamo sėklų  užtepėle</t>
  </si>
  <si>
    <t>Sumuštinis su sviestu (82%) ir česnaku</t>
  </si>
  <si>
    <t>15/2,5/1,2</t>
  </si>
  <si>
    <t>Nesaldintas jogurtas(2,5%)</t>
  </si>
  <si>
    <t>Kopūstū salotos su paprikomis(tausojantis) (augalinis)</t>
  </si>
  <si>
    <t>Pekino kopūsto ir agurkų salotos (augalinis)(tausojantis)</t>
  </si>
  <si>
    <t>S.29</t>
  </si>
  <si>
    <t>Pieniška perlinių kruopų sriuba(tausojantis)</t>
  </si>
  <si>
    <t>Sūrio dešrelė</t>
  </si>
  <si>
    <t>Viso grūdo avižinių dribsnių košė su ypač tyru alyvuogių aliejumi (augalinis) (tausojantis)</t>
  </si>
  <si>
    <t>3-3/55AT</t>
  </si>
  <si>
    <t>Viso grūdo ruginė duona su sviestu(82%) ir varškės (13%) sūriu</t>
  </si>
  <si>
    <t xml:space="preserve"> Perlinių kruopų sriuba  (augalinis) (tausojantis)</t>
  </si>
  <si>
    <t>Kepta žuvies (jūros lydeka) apkepėlė (tausojantis)</t>
  </si>
  <si>
    <t>Pekino kopūstų, obuolių ir agurkų salotos su ypač tyru alyvuogių aliejumi (augalinis)</t>
  </si>
  <si>
    <t>Agurkai</t>
  </si>
  <si>
    <t>Varškės (9 %) pudingas (tausojantis)</t>
  </si>
  <si>
    <t>Nesaldinta arbata (erškėtrožių))</t>
  </si>
  <si>
    <t>Varškės (9 %) apkepas (tausojantis)</t>
  </si>
  <si>
    <t>Šviežių kopūstų sriuba  (augalinis) (tausojantis)</t>
  </si>
  <si>
    <t>1-3/41AT</t>
  </si>
  <si>
    <t xml:space="preserve">Sorų kruopų troškinys su vištienos filė (tausojantis) </t>
  </si>
  <si>
    <t>10-5/112T</t>
  </si>
  <si>
    <t>50/50</t>
  </si>
  <si>
    <t>Virtų burokėlių salotos su pupelėmis ir raugintais agurkais (augalinis)</t>
  </si>
  <si>
    <t>2-3/60A</t>
  </si>
  <si>
    <t>Trinta varškė (9%) su braškėmis</t>
  </si>
  <si>
    <t>Perlinių kruopų apkepas su varške (9%) (tausojantis) (60/60)</t>
  </si>
  <si>
    <t>7-8/165T</t>
  </si>
  <si>
    <t>Kefyras (2,5%)</t>
  </si>
  <si>
    <t>Kepti orkaitėje vaisiai (obuoliai, kriaušės, persikai) su sezamo sėklomis (augalinis) (tausojantis)</t>
  </si>
  <si>
    <t xml:space="preserve">Sorų kruopų troškinys su vištienos filė(tausojantis) </t>
  </si>
  <si>
    <t>70/70</t>
  </si>
  <si>
    <t>Trinta Varškė (9%) su braškėmis</t>
  </si>
  <si>
    <t>Rūgštynių sriuba (augalinis) (tausojantis)</t>
  </si>
  <si>
    <t>1-3/29AT</t>
  </si>
  <si>
    <t>11-8/161T</t>
  </si>
  <si>
    <t>SM261</t>
  </si>
  <si>
    <t>Duona su sviestu (82%) ir fermentiniu (45%) siūriu (sumuštinis)</t>
  </si>
  <si>
    <t xml:space="preserve">                                                                                                 Iš viso:</t>
  </si>
  <si>
    <t>Daržovių ir viso grūdo makaronų sriuba (augalinis) (tausojantis)</t>
  </si>
  <si>
    <t>1-3/38AT</t>
  </si>
  <si>
    <t>Kopūstų salotos su paprika (augalinis)</t>
  </si>
  <si>
    <t>3-3/40T</t>
  </si>
  <si>
    <t>Vaisių( bananai, apelsinai, persikai, kivi ir t.t.) salotos (augalinis)</t>
  </si>
  <si>
    <t>15-1/7A</t>
  </si>
  <si>
    <t>Duona su sviestu</t>
  </si>
  <si>
    <t>Tiršta pomidorų ir lęšių sriuba (augalinis) (tausojantis)</t>
  </si>
  <si>
    <t>1-3/36AT</t>
  </si>
  <si>
    <t>4-5/104AT</t>
  </si>
  <si>
    <t>Burokėlių, raugintų kopūstų salotos su ypač tyru alyvuogių aliejumi (augalinis)</t>
  </si>
  <si>
    <t>1 savaitė</t>
  </si>
  <si>
    <t>Rp. Nr.</t>
  </si>
  <si>
    <t>Energinė vertė, kcal</t>
  </si>
  <si>
    <t>baltymai, g</t>
  </si>
  <si>
    <t>riebalai, g</t>
  </si>
  <si>
    <t>angliavandeniai, g</t>
  </si>
  <si>
    <t>Vakarienė val.</t>
  </si>
  <si>
    <t>Iš viso (dienos davinio):</t>
  </si>
  <si>
    <t>LOPŠELIS</t>
  </si>
  <si>
    <t xml:space="preserve">Pusryčiai   8.30 val. </t>
  </si>
  <si>
    <t>Pietūs  12.30  val.</t>
  </si>
  <si>
    <t>Vakarienė   16 :00  val.</t>
  </si>
  <si>
    <t>Trečiadienis</t>
  </si>
  <si>
    <t>Ketvirtadienis</t>
  </si>
  <si>
    <t>Penktadienis</t>
  </si>
  <si>
    <t>Pirmadienis</t>
  </si>
  <si>
    <t>DARŽELIS</t>
  </si>
  <si>
    <t xml:space="preserve">Pusryčiai   8:30 val. </t>
  </si>
  <si>
    <t>Pietūs  12:30  val.</t>
  </si>
  <si>
    <t>Antradienis</t>
  </si>
  <si>
    <t>GR. 107AT</t>
  </si>
  <si>
    <t>Pusryčiai  8:30  val.</t>
  </si>
  <si>
    <t>2  savaitė</t>
  </si>
  <si>
    <t>Pietūs    12:30  val.</t>
  </si>
  <si>
    <t>Vakarienė   16:00  val.</t>
  </si>
  <si>
    <t>3  savaitė</t>
  </si>
  <si>
    <t>Pusryčiai 8:30  val.</t>
  </si>
  <si>
    <t>Pietūs   12:30  val.</t>
  </si>
  <si>
    <t>Vakarienė  16:00   val.</t>
  </si>
  <si>
    <t>17-1/2T</t>
  </si>
  <si>
    <t>Nesaldinta arbata (juodojo)</t>
  </si>
  <si>
    <t xml:space="preserve">Virti varškėčiai (varškė 9%) su viso grūdo kvietiniais miltais (tausojantis) </t>
  </si>
  <si>
    <t>Ž .530T</t>
  </si>
  <si>
    <t>MP.19/1</t>
  </si>
  <si>
    <t>Morkų-mkaronų sriuba(tausojantis)</t>
  </si>
  <si>
    <t>S-43T</t>
  </si>
  <si>
    <t>Kalakutienos file  kukuliai (tausojantis)</t>
  </si>
  <si>
    <t>MP 506T</t>
  </si>
  <si>
    <t>Keptos su garais šakninės daržovės (morkos, burokėliai, salierai)su saulėgrąžomis (augalinis) (tausojantis)</t>
  </si>
  <si>
    <t xml:space="preserve"> Perlinių kruopų košė su sviestu (82%) (tausojantis)</t>
  </si>
  <si>
    <t>SM.261AT</t>
  </si>
  <si>
    <t>Š.25</t>
  </si>
  <si>
    <t>Žuvies (jūros lydeka) maltinis(tausojantis)</t>
  </si>
  <si>
    <t>Ž.104T</t>
  </si>
  <si>
    <t>P.129</t>
  </si>
  <si>
    <t>SM.16AT</t>
  </si>
  <si>
    <t>Morkų salotos (augalinis)(tausojantis)</t>
  </si>
  <si>
    <t>SM.12AT</t>
  </si>
  <si>
    <t>K.94</t>
  </si>
  <si>
    <t>Omletas su skrebučiais(tausojantis)</t>
  </si>
  <si>
    <t>Kefyras</t>
  </si>
  <si>
    <t>D.297T</t>
  </si>
  <si>
    <t>KR.88T</t>
  </si>
  <si>
    <t>P.131</t>
  </si>
  <si>
    <t>Barščių sriuba su bulvėmis(tausojantis)</t>
  </si>
  <si>
    <t>Orkaitėje keptos bulvės su apelsinų sultimis (augalinis) (tausojantis)</t>
  </si>
  <si>
    <t xml:space="preserve">         S.50T</t>
  </si>
  <si>
    <t xml:space="preserve">   20/20/10</t>
  </si>
  <si>
    <t>SM. 16AT</t>
  </si>
  <si>
    <t xml:space="preserve">      KR.88T</t>
  </si>
  <si>
    <t xml:space="preserve">       P.131</t>
  </si>
  <si>
    <t>S.29T</t>
  </si>
  <si>
    <t>Kalakutienos kotletai (tausojantis)</t>
  </si>
  <si>
    <t>MP.57T</t>
  </si>
  <si>
    <t>SM.265A</t>
  </si>
  <si>
    <t>V.74T</t>
  </si>
  <si>
    <t>Ž.282T</t>
  </si>
  <si>
    <t>GR.545AT</t>
  </si>
  <si>
    <t>Bulviniai piršteliai(tausojantis)</t>
  </si>
  <si>
    <t>D.72T</t>
  </si>
  <si>
    <t>Tiršta kvietinių kruopų košė(tausojantis)</t>
  </si>
  <si>
    <t>KR.90T</t>
  </si>
  <si>
    <t>Bulvių košė(tausojantis)</t>
  </si>
  <si>
    <t>GR.108T</t>
  </si>
  <si>
    <t>Omletas(tausojantis)</t>
  </si>
  <si>
    <t>K.92T</t>
  </si>
  <si>
    <t>Grikių kruopų košė su  pienu (2,5%) ir sviestu (82%)( tausojantis)</t>
  </si>
  <si>
    <t>Jautienos kotletas (tausojantis)</t>
  </si>
  <si>
    <t>MP.353T</t>
  </si>
  <si>
    <t>SM.261A</t>
  </si>
  <si>
    <t>Pieniška makaronų sriuba (tausojantis)</t>
  </si>
  <si>
    <t xml:space="preserve">       S.45T</t>
  </si>
  <si>
    <t>Tiršta manų kruopų košė su sėlenėlėmis ir sviestu (82%) (tausojantis)</t>
  </si>
  <si>
    <t>Varškės paplotėliai (tausojantis)</t>
  </si>
  <si>
    <t>V.79T</t>
  </si>
  <si>
    <t xml:space="preserve"> Varškė (9%)</t>
  </si>
  <si>
    <t>Žuvies (menkės file) maltinis su varške (9%) (tausojantis)</t>
  </si>
  <si>
    <t>Grietinė 30%</t>
  </si>
  <si>
    <t>Lęšių kruopų košė (augalinis)(tausojantis)</t>
  </si>
  <si>
    <t>Jautienos maltinis (tausojantis)</t>
  </si>
  <si>
    <t>MP.19/1T</t>
  </si>
  <si>
    <t xml:space="preserve"> Biri grikių kruopų košė (augalinis) (tausojantis)</t>
  </si>
  <si>
    <t>Kalakutienos file  kukulis (tausojantis)</t>
  </si>
  <si>
    <t>MP. 506 T</t>
  </si>
  <si>
    <t>2-1/23A</t>
  </si>
  <si>
    <t>Salotos su džiovintomis spanguolėmis(raudonieji kopūstai,morkos ,brokoliai,kviečių gemalai,moliūgų sėklos) (augalinis)</t>
  </si>
  <si>
    <t>Kalakutienos file kukuliai(tausojantis)</t>
  </si>
  <si>
    <t>Lęšių kruopų košė(augalinis)(tausojantis)</t>
  </si>
  <si>
    <t>Tiršta kvietinių kruopų košė (tausojantis)</t>
  </si>
  <si>
    <t>Grikių kruopų košė su  pienu (2,5% ) ir sviestu (82%)( tausojantis)</t>
  </si>
  <si>
    <t>Daržovių sriuba  su pupelėmis (tausojantis)</t>
  </si>
  <si>
    <t>Salotos su džiovintomis spanguolėmis (raudonieji kopūstai,morkos, brokoliai, kviečių gemalai ,moliūgų sėklos) (augalinis)</t>
  </si>
  <si>
    <t>Omletas su skrebučiais (tausojantis)</t>
  </si>
  <si>
    <t>Žiedinių kopūstų ir cukinijų sriuba  (tausojantis)</t>
  </si>
  <si>
    <t>1-3/21T</t>
  </si>
  <si>
    <t>Bulvių košė (tausojantis)</t>
  </si>
  <si>
    <t>Omletas (tausojantis)</t>
  </si>
  <si>
    <t xml:space="preserve">      S.45T</t>
  </si>
  <si>
    <t>Morkų-makaronų sriuba  (tausojantis)</t>
  </si>
  <si>
    <t>Energinė  vertė, kcal</t>
  </si>
  <si>
    <r>
      <t>Pirmadienis</t>
    </r>
    <r>
      <rPr>
        <b/>
        <sz val="10"/>
        <color rgb="FF000000"/>
        <rFont val="Times New Roman"/>
        <family val="1"/>
        <charset val="186"/>
      </rPr>
      <t xml:space="preserve">     </t>
    </r>
  </si>
  <si>
    <r>
      <t>Energinė</t>
    </r>
    <r>
      <rPr>
        <b/>
        <sz val="16"/>
        <color rgb="FF000000"/>
        <rFont val="Times New Roman"/>
        <family val="1"/>
        <charset val="186"/>
      </rPr>
      <t xml:space="preserve"> </t>
    </r>
    <r>
      <rPr>
        <b/>
        <sz val="11"/>
        <color rgb="FF000000"/>
        <rFont val="Times New Roman"/>
        <family val="1"/>
        <charset val="186"/>
      </rPr>
      <t>vertė, kcal</t>
    </r>
  </si>
  <si>
    <r>
      <t>15-1/9</t>
    </r>
    <r>
      <rPr>
        <sz val="11"/>
        <color theme="0"/>
        <rFont val="Times New Roman"/>
        <family val="1"/>
        <charset val="186"/>
      </rPr>
      <t>a</t>
    </r>
  </si>
  <si>
    <r>
      <t>16-1/3</t>
    </r>
    <r>
      <rPr>
        <sz val="11"/>
        <color theme="0"/>
        <rFont val="Times New Roman"/>
        <family val="1"/>
        <charset val="186"/>
      </rPr>
      <t>a</t>
    </r>
  </si>
  <si>
    <r>
      <t>Antradienis</t>
    </r>
    <r>
      <rPr>
        <b/>
        <sz val="10"/>
        <color rgb="FF000000"/>
        <rFont val="Times New Roman"/>
        <family val="1"/>
        <charset val="186"/>
      </rPr>
      <t xml:space="preserve">     </t>
    </r>
  </si>
  <si>
    <r>
      <t>15-1/9</t>
    </r>
    <r>
      <rPr>
        <sz val="10"/>
        <color theme="0"/>
        <rFont val="Times New Roman"/>
        <family val="1"/>
        <charset val="186"/>
      </rPr>
      <t>a</t>
    </r>
  </si>
  <si>
    <r>
      <t>16-1/3</t>
    </r>
    <r>
      <rPr>
        <sz val="10"/>
        <color theme="0"/>
        <rFont val="Times New Roman"/>
        <family val="1"/>
        <charset val="186"/>
      </rPr>
      <t>a</t>
    </r>
  </si>
  <si>
    <r>
      <t xml:space="preserve">   25/5/10</t>
    </r>
    <r>
      <rPr>
        <sz val="10"/>
        <color theme="0"/>
        <rFont val="Times New Roman"/>
        <family val="1"/>
        <charset val="186"/>
      </rPr>
      <t>a</t>
    </r>
  </si>
  <si>
    <t>TVIRTINA</t>
  </si>
  <si>
    <t>SUDARĖ</t>
  </si>
  <si>
    <t>SUDERINTA</t>
  </si>
  <si>
    <r>
      <t>15-1/2</t>
    </r>
    <r>
      <rPr>
        <sz val="10"/>
        <color theme="0"/>
        <rFont val="Times New Roman"/>
        <family val="1"/>
        <charset val="186"/>
      </rPr>
      <t>a</t>
    </r>
  </si>
  <si>
    <r>
      <t xml:space="preserve">       2-1/14</t>
    </r>
    <r>
      <rPr>
        <sz val="10"/>
        <color theme="0"/>
        <rFont val="Times New Roman"/>
        <family val="1"/>
        <charset val="186"/>
      </rPr>
      <t>a</t>
    </r>
  </si>
  <si>
    <r>
      <t xml:space="preserve">       16-1/2</t>
    </r>
    <r>
      <rPr>
        <sz val="10"/>
        <color theme="0"/>
        <rFont val="Times New Roman"/>
        <family val="1"/>
        <charset val="186"/>
      </rPr>
      <t>a</t>
    </r>
  </si>
  <si>
    <r>
      <t xml:space="preserve">   20/5/10</t>
    </r>
    <r>
      <rPr>
        <sz val="10"/>
        <color theme="0"/>
        <rFont val="Times New Roman"/>
        <family val="1"/>
        <charset val="186"/>
      </rPr>
      <t>a</t>
    </r>
  </si>
  <si>
    <r>
      <t xml:space="preserve">         60/5</t>
    </r>
    <r>
      <rPr>
        <sz val="10"/>
        <color theme="0"/>
        <rFont val="Times New Roman"/>
        <family val="1"/>
        <charset val="186"/>
      </rPr>
      <t>a</t>
    </r>
  </si>
  <si>
    <r>
      <t xml:space="preserve">      16-1/2</t>
    </r>
    <r>
      <rPr>
        <sz val="10"/>
        <color theme="0"/>
        <rFont val="Times New Roman"/>
        <family val="1"/>
        <charset val="186"/>
      </rPr>
      <t>a</t>
    </r>
  </si>
  <si>
    <r>
      <t>20/5/10</t>
    </r>
    <r>
      <rPr>
        <sz val="10"/>
        <color theme="0"/>
        <rFont val="Times New Roman"/>
        <family val="1"/>
        <charset val="186"/>
      </rPr>
      <t>a</t>
    </r>
  </si>
  <si>
    <t>`</t>
  </si>
  <si>
    <r>
      <t xml:space="preserve">     16-1/1</t>
    </r>
    <r>
      <rPr>
        <sz val="10"/>
        <color theme="0"/>
        <rFont val="Times New Roman"/>
        <family val="1"/>
        <charset val="186"/>
      </rPr>
      <t>a</t>
    </r>
  </si>
  <si>
    <r>
      <t xml:space="preserve">  15-1/8</t>
    </r>
    <r>
      <rPr>
        <sz val="10"/>
        <color theme="0"/>
        <rFont val="Times New Roman"/>
        <family val="1"/>
        <charset val="186"/>
      </rPr>
      <t>a</t>
    </r>
  </si>
  <si>
    <r>
      <t xml:space="preserve">   30/10</t>
    </r>
    <r>
      <rPr>
        <sz val="10"/>
        <color theme="0"/>
        <rFont val="Times New Roman"/>
        <family val="1"/>
        <charset val="186"/>
      </rPr>
      <t>a</t>
    </r>
  </si>
  <si>
    <r>
      <t xml:space="preserve">    16-1/4</t>
    </r>
    <r>
      <rPr>
        <sz val="10"/>
        <color theme="0"/>
        <rFont val="Times New Roman"/>
        <family val="1"/>
        <charset val="186"/>
      </rPr>
      <t>a</t>
    </r>
  </si>
  <si>
    <r>
      <t xml:space="preserve">   25/5/20</t>
    </r>
    <r>
      <rPr>
        <sz val="10"/>
        <color theme="0"/>
        <rFont val="Times New Roman"/>
        <family val="1"/>
        <charset val="186"/>
      </rPr>
      <t>a</t>
    </r>
  </si>
  <si>
    <r>
      <t xml:space="preserve">         30/5</t>
    </r>
    <r>
      <rPr>
        <sz val="10"/>
        <color theme="0"/>
        <rFont val="Times New Roman"/>
        <family val="1"/>
        <charset val="186"/>
      </rPr>
      <t>a</t>
    </r>
  </si>
  <si>
    <r>
      <t xml:space="preserve">      16-1/1</t>
    </r>
    <r>
      <rPr>
        <sz val="10"/>
        <color theme="0"/>
        <rFont val="Times New Roman"/>
        <family val="1"/>
        <charset val="186"/>
      </rPr>
      <t>a</t>
    </r>
  </si>
  <si>
    <r>
      <t xml:space="preserve">    25/5/20</t>
    </r>
    <r>
      <rPr>
        <sz val="10"/>
        <color theme="0"/>
        <rFont val="Times New Roman"/>
        <family val="1"/>
        <charset val="186"/>
      </rPr>
      <t>a</t>
    </r>
  </si>
  <si>
    <r>
      <t xml:space="preserve">    15-1/8</t>
    </r>
    <r>
      <rPr>
        <sz val="10"/>
        <color theme="0"/>
        <rFont val="Times New Roman"/>
        <family val="1"/>
        <charset val="186"/>
      </rPr>
      <t>a</t>
    </r>
  </si>
  <si>
    <r>
      <t xml:space="preserve"> 25/05/20</t>
    </r>
    <r>
      <rPr>
        <sz val="10"/>
        <color theme="0"/>
        <rFont val="Times New Roman"/>
        <family val="1"/>
        <charset val="186"/>
      </rPr>
      <t>a</t>
    </r>
  </si>
  <si>
    <t xml:space="preserve">   30/15/5</t>
  </si>
  <si>
    <r>
      <t xml:space="preserve">     30/5</t>
    </r>
    <r>
      <rPr>
        <sz val="10"/>
        <color theme="0"/>
        <rFont val="Times New Roman"/>
        <family val="1"/>
        <charset val="186"/>
      </rPr>
      <t>a</t>
    </r>
  </si>
  <si>
    <r>
      <t xml:space="preserve">   16-1/4</t>
    </r>
    <r>
      <rPr>
        <sz val="10"/>
        <color theme="0"/>
        <rFont val="Times New Roman"/>
        <family val="1"/>
        <charset val="186"/>
      </rPr>
      <t>a</t>
    </r>
  </si>
  <si>
    <r>
      <t xml:space="preserve">    30/10</t>
    </r>
    <r>
      <rPr>
        <sz val="10"/>
        <color theme="0"/>
        <rFont val="Times New Roman"/>
        <family val="1"/>
        <charset val="186"/>
      </rPr>
      <t>a</t>
    </r>
  </si>
  <si>
    <t xml:space="preserve">Sūrio dešrelė Pik Nik  </t>
  </si>
  <si>
    <t>60/9,75</t>
  </si>
  <si>
    <t>80/10,25</t>
  </si>
  <si>
    <t>S. 37</t>
  </si>
  <si>
    <t>Agurkų sriuba su perlinėmis kruopomis, bulvėmis ir grietine(30%) (tausojantis)</t>
  </si>
  <si>
    <t>Tiršta pomidorų ir lęšių sriuba  (tausojantis)</t>
  </si>
  <si>
    <r>
      <t xml:space="preserve">    50/5</t>
    </r>
    <r>
      <rPr>
        <sz val="10"/>
        <color theme="0"/>
        <rFont val="Times New Roman"/>
        <family val="1"/>
        <charset val="186"/>
      </rPr>
      <t>a</t>
    </r>
  </si>
  <si>
    <t>Virtų bulviniai piršteliai (tausojantis)</t>
  </si>
  <si>
    <t>Daržovių ir viso grūdo makaronų sriuba (tausojantis)</t>
  </si>
  <si>
    <t>Troškintos morkos su ryžiais (augalinis) (tausojantis) (20/30)</t>
  </si>
  <si>
    <r>
      <t>50</t>
    </r>
    <r>
      <rPr>
        <sz val="10"/>
        <color theme="0"/>
        <rFont val="Times New Roman"/>
        <family val="1"/>
        <charset val="186"/>
      </rPr>
      <t>A</t>
    </r>
  </si>
  <si>
    <t>Sezoniniai vaisiai, uogos</t>
  </si>
  <si>
    <t xml:space="preserve">Pusryčiai   8.45 val. </t>
  </si>
  <si>
    <t>Pietūs  12.15  val.</t>
  </si>
  <si>
    <t>Vakarienė   15 :45  val.</t>
  </si>
  <si>
    <r>
      <t>25/5/10</t>
    </r>
    <r>
      <rPr>
        <sz val="11"/>
        <color theme="0"/>
        <rFont val="Times New Roman"/>
        <family val="1"/>
        <charset val="186"/>
      </rPr>
      <t>a</t>
    </r>
  </si>
  <si>
    <t>Švieži agurkai</t>
  </si>
  <si>
    <t>Kopūstų salotos su paprikomis(tausojantis) (augalinis)</t>
  </si>
  <si>
    <t>Virtos bulvės(tausojantis) (augalinis)</t>
  </si>
  <si>
    <r>
      <t>25/5/20</t>
    </r>
    <r>
      <rPr>
        <sz val="10"/>
        <color theme="0"/>
        <rFont val="Times New Roman"/>
        <family val="1"/>
        <charset val="186"/>
      </rPr>
      <t>t</t>
    </r>
  </si>
  <si>
    <t>Šviežių kopūstų sriuba  (tausojantis)</t>
  </si>
  <si>
    <t xml:space="preserve">Kopūstų salotos su morkomis, obuoliais ir aliejaus padažu </t>
  </si>
  <si>
    <t>Kopūstų salotos su morkomis, obuoliais ir aliejaus padažu (tausojantis)(augalinis)</t>
  </si>
  <si>
    <t xml:space="preserve">Orkaitėje kepti kiaulienos kukuliai  (tausojantis) </t>
  </si>
  <si>
    <t>Troškintos morkos su ryžiais (augalinis) (tausojantis)</t>
  </si>
  <si>
    <r>
      <t>30/20</t>
    </r>
    <r>
      <rPr>
        <sz val="10"/>
        <color theme="0"/>
        <rFont val="Times New Roman"/>
        <family val="1"/>
        <charset val="186"/>
      </rPr>
      <t>a</t>
    </r>
  </si>
  <si>
    <t>Vištienos kotletai su kukurūzais (tausojantis)</t>
  </si>
  <si>
    <t>MP511</t>
  </si>
  <si>
    <t>Šviežių kopūstų salotos su paprikomis (augalinis)</t>
  </si>
  <si>
    <t>3,0`1</t>
  </si>
  <si>
    <t>Pomidorų sriuba (augalinis ) (tausojantis)</t>
  </si>
  <si>
    <t>S39</t>
  </si>
  <si>
    <t>GR.107AT</t>
  </si>
  <si>
    <t>Sviesto -grietinės padažas</t>
  </si>
  <si>
    <t>Sviesto-grietinės padažas</t>
  </si>
  <si>
    <t xml:space="preserve">Švieži pomidorai </t>
  </si>
  <si>
    <t>Daržovių sriuba  (tausojantis)</t>
  </si>
  <si>
    <t>S35</t>
  </si>
  <si>
    <t>Nesaldinta arbata (kmynų)</t>
  </si>
  <si>
    <t>Sviesto-grietinėės padažas</t>
  </si>
  <si>
    <t>Sviesto- grietinės padažas</t>
  </si>
  <si>
    <t>45/15</t>
  </si>
  <si>
    <t>S504</t>
  </si>
  <si>
    <t>P128</t>
  </si>
  <si>
    <t>SM5</t>
  </si>
  <si>
    <t>SM2</t>
  </si>
  <si>
    <t>24/24/12</t>
  </si>
  <si>
    <t>SM.5</t>
  </si>
  <si>
    <t>Sūrio dešrelė PIK NIK</t>
  </si>
  <si>
    <r>
      <t xml:space="preserve">   2-1/14</t>
    </r>
    <r>
      <rPr>
        <sz val="10"/>
        <color theme="0"/>
        <rFont val="Times New Roman"/>
        <family val="1"/>
        <charset val="186"/>
      </rPr>
      <t>a</t>
    </r>
  </si>
  <si>
    <r>
      <t xml:space="preserve">   30/5</t>
    </r>
    <r>
      <rPr>
        <sz val="10"/>
        <color theme="0"/>
        <rFont val="Times New Roman"/>
        <family val="1"/>
        <charset val="186"/>
      </rPr>
      <t>a</t>
    </r>
  </si>
  <si>
    <t>Š24</t>
  </si>
  <si>
    <t>V.77T</t>
  </si>
  <si>
    <t>V79T</t>
  </si>
  <si>
    <t xml:space="preserve"> Virtų bulvių kukuliai (tausojantis)</t>
  </si>
  <si>
    <t>SM21</t>
  </si>
  <si>
    <t xml:space="preserve">Varškės (9%) apkepas su sorų kruopomis (tausojantis) </t>
  </si>
  <si>
    <t xml:space="preserve">Orkaitėje kepti varškėčiai (varškė 9%) su aguonomis ir kukurūzų kruopomis (tausojantis) </t>
  </si>
  <si>
    <t>Pienas</t>
  </si>
  <si>
    <t>Morkų-makaronų sriuba  (tausojantis)(augalinis)</t>
  </si>
  <si>
    <t>Ukrainietiški barščiai(tausojantis)(augalinis)</t>
  </si>
  <si>
    <t>Šviežių kopūstų sriuba  (tausojantis)(augalinis)</t>
  </si>
  <si>
    <t>Trinta varškė su naturaliu jogurtu ir uogiene</t>
  </si>
  <si>
    <t>V.547</t>
  </si>
  <si>
    <t>50/15/10</t>
  </si>
  <si>
    <r>
      <t>50/15/10</t>
    </r>
    <r>
      <rPr>
        <sz val="10"/>
        <color theme="0"/>
        <rFont val="Times New Roman"/>
        <family val="1"/>
        <charset val="186"/>
      </rPr>
      <t>a</t>
    </r>
  </si>
  <si>
    <r>
      <t>25/5/10</t>
    </r>
    <r>
      <rPr>
        <sz val="10"/>
        <color theme="0"/>
        <rFont val="Times New Roman"/>
        <family val="1"/>
        <charset val="186"/>
      </rPr>
      <t>a</t>
    </r>
  </si>
  <si>
    <t>Tiršta burokėlių ir pupelių sriuba su bulvėmis, kopūstais ir morkomis  (tausojantis)</t>
  </si>
  <si>
    <t>Tiršta burokėlių ir pupelių sriuba su bulvėmis, kopūstais ir morkomis (tausojantis)</t>
  </si>
  <si>
    <t>150/3,75</t>
  </si>
  <si>
    <t>Agurkų sriuba su perlinėmis kruopomis, bulvėmis ir grietine (tausojantis)</t>
  </si>
  <si>
    <t>Trinta  lęšių sriuba  su grietine (tausojantis)</t>
  </si>
  <si>
    <t>150/5</t>
  </si>
  <si>
    <t>Perlinių kruopų apkepas su varške (9%) (tausojantis) (55/45)</t>
  </si>
  <si>
    <t>Perlinių kruopų apkepas su varške (9%) (tausojantis) (68/52)</t>
  </si>
  <si>
    <t xml:space="preserve">Pusryčiai   8:45 val. </t>
  </si>
  <si>
    <t>Pietūs  12:15  val.</t>
  </si>
  <si>
    <r>
      <t>Pirmadienis</t>
    </r>
    <r>
      <rPr>
        <b/>
        <sz val="8"/>
        <color rgb="FF000000"/>
        <rFont val="Times New Roman"/>
        <family val="1"/>
        <charset val="186"/>
      </rPr>
      <t xml:space="preserve">     </t>
    </r>
  </si>
  <si>
    <t>Grikių košė su ypač tyru alyvuogių aliejumi (augalinis)(tausojantis)</t>
  </si>
  <si>
    <t>Nesaldinta arbata (erškėtrožių )</t>
  </si>
  <si>
    <t xml:space="preserve"> </t>
  </si>
  <si>
    <t xml:space="preserve">Viso grūdo makaronai su daržovių padažu ir kietuoju sūriu (45%) (tausojantis) </t>
  </si>
  <si>
    <t xml:space="preserve">Perlinių kruopų apkepas su varške (9%) (tausojantis) </t>
  </si>
  <si>
    <t xml:space="preserve">Troškintos morkos su ryžiais (augalinis) (tausojantis) </t>
  </si>
  <si>
    <t xml:space="preserve">Pusryčiai  </t>
  </si>
  <si>
    <t xml:space="preserve">Pietūs  </t>
  </si>
  <si>
    <t xml:space="preserve">Vakarienė  </t>
  </si>
  <si>
    <t xml:space="preserve">Vakarienė   </t>
  </si>
  <si>
    <t xml:space="preserve">Pusryčiai   </t>
  </si>
  <si>
    <t xml:space="preserve">Pietūs </t>
  </si>
  <si>
    <t xml:space="preserve">Vakarienė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</si>
</sst>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charset val="186"/>
      <scheme val="minor"/>
    </font>
    <font>
      <sz val="11"/>
      <color theme="9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b/>
      <sz val="16"/>
      <color rgb="FF000000"/>
      <name val="Times New Roman"/>
      <family val="1"/>
      <charset val="186"/>
    </font>
    <font>
      <sz val="11"/>
      <color theme="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theme="9"/>
      <name val="Calibri"/>
      <family val="2"/>
      <charset val="186"/>
      <scheme val="minor"/>
    </font>
    <font>
      <sz val="10"/>
      <color theme="0"/>
      <name val="Times New Roman"/>
      <family val="1"/>
      <charset val="186"/>
    </font>
    <font>
      <sz val="10"/>
      <color theme="9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8"/>
      <color theme="1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b/>
      <sz val="8"/>
      <color rgb="FF000000"/>
      <name val="Times New Roman"/>
      <family val="1"/>
      <charset val="186"/>
    </font>
    <font>
      <b/>
      <sz val="8"/>
      <color theme="1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1" fillId="0" borderId="0" xfId="0" applyFont="1"/>
    <xf numFmtId="0" fontId="0" fillId="0" borderId="0" xfId="0"/>
    <xf numFmtId="0" fontId="2" fillId="0" borderId="0" xfId="0" applyFont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/>
    <xf numFmtId="0" fontId="0" fillId="2" borderId="0" xfId="0" applyFill="1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5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0" xfId="0" applyFont="1"/>
    <xf numFmtId="0" fontId="9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7" fillId="0" borderId="2" xfId="0" applyFont="1" applyBorder="1"/>
    <xf numFmtId="0" fontId="7" fillId="2" borderId="2" xfId="0" applyFont="1" applyFill="1" applyBorder="1" applyAlignment="1">
      <alignment wrapText="1"/>
    </xf>
    <xf numFmtId="0" fontId="9" fillId="0" borderId="0" xfId="0" applyFont="1" applyBorder="1" applyAlignment="1">
      <alignment horizontal="right" vertical="center"/>
    </xf>
    <xf numFmtId="0" fontId="4" fillId="0" borderId="0" xfId="0" applyFont="1" applyFill="1" applyBorder="1"/>
    <xf numFmtId="0" fontId="4" fillId="2" borderId="2" xfId="0" applyFont="1" applyFill="1" applyBorder="1" applyAlignment="1">
      <alignment wrapText="1"/>
    </xf>
    <xf numFmtId="0" fontId="13" fillId="0" borderId="0" xfId="0" applyFont="1"/>
    <xf numFmtId="0" fontId="4" fillId="0" borderId="2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15" fillId="0" borderId="0" xfId="0" applyFont="1"/>
    <xf numFmtId="164" fontId="5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2" fontId="4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0" xfId="0"/>
    <xf numFmtId="0" fontId="9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/>
    <xf numFmtId="0" fontId="5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14" fontId="7" fillId="0" borderId="2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0" fillId="0" borderId="0" xfId="0"/>
    <xf numFmtId="0" fontId="0" fillId="0" borderId="0" xfId="0"/>
    <xf numFmtId="0" fontId="5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wrapText="1"/>
    </xf>
    <xf numFmtId="0" fontId="4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4" fillId="3" borderId="0" xfId="0" applyFont="1" applyFill="1"/>
    <xf numFmtId="0" fontId="0" fillId="0" borderId="0" xfId="0"/>
    <xf numFmtId="0" fontId="6" fillId="3" borderId="2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14" fontId="4" fillId="2" borderId="2" xfId="0" applyNumberFormat="1" applyFont="1" applyFill="1" applyBorder="1" applyAlignment="1">
      <alignment horizontal="center"/>
    </xf>
    <xf numFmtId="0" fontId="15" fillId="3" borderId="0" xfId="0" applyFont="1" applyFill="1"/>
    <xf numFmtId="0" fontId="4" fillId="2" borderId="0" xfId="0" applyFont="1" applyFill="1"/>
    <xf numFmtId="0" fontId="4" fillId="0" borderId="0" xfId="0" applyFont="1" applyBorder="1"/>
    <xf numFmtId="0" fontId="4" fillId="2" borderId="0" xfId="0" applyFont="1" applyFill="1" applyBorder="1"/>
    <xf numFmtId="0" fontId="17" fillId="2" borderId="0" xfId="0" applyFont="1" applyFill="1" applyBorder="1"/>
    <xf numFmtId="0" fontId="16" fillId="5" borderId="2" xfId="0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/>
    </xf>
    <xf numFmtId="0" fontId="0" fillId="0" borderId="0" xfId="0"/>
    <xf numFmtId="1" fontId="4" fillId="0" borderId="2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64" fontId="6" fillId="3" borderId="2" xfId="0" applyNumberFormat="1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6" fillId="6" borderId="2" xfId="0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wrapText="1"/>
    </xf>
    <xf numFmtId="0" fontId="4" fillId="0" borderId="3" xfId="0" applyFont="1" applyBorder="1" applyAlignment="1">
      <alignment horizontal="center"/>
    </xf>
    <xf numFmtId="0" fontId="16" fillId="2" borderId="2" xfId="0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7" fontId="4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16" fillId="2" borderId="0" xfId="0" applyFont="1" applyFill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 indent="3"/>
    </xf>
    <xf numFmtId="0" fontId="6" fillId="0" borderId="2" xfId="0" applyFont="1" applyBorder="1"/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vertical="center"/>
    </xf>
    <xf numFmtId="0" fontId="21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wrapText="1"/>
    </xf>
    <xf numFmtId="0" fontId="19" fillId="0" borderId="2" xfId="0" applyFont="1" applyBorder="1" applyAlignment="1">
      <alignment horizontal="center"/>
    </xf>
    <xf numFmtId="164" fontId="19" fillId="0" borderId="2" xfId="0" applyNumberFormat="1" applyFont="1" applyBorder="1" applyAlignment="1">
      <alignment horizontal="center"/>
    </xf>
    <xf numFmtId="0" fontId="19" fillId="2" borderId="2" xfId="0" applyFont="1" applyFill="1" applyBorder="1" applyAlignment="1">
      <alignment wrapText="1"/>
    </xf>
    <xf numFmtId="14" fontId="19" fillId="0" borderId="2" xfId="0" applyNumberFormat="1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1" fillId="0" borderId="2" xfId="0" applyFont="1" applyBorder="1" applyAlignment="1">
      <alignment horizontal="center" vertical="center"/>
    </xf>
    <xf numFmtId="0" fontId="19" fillId="2" borderId="2" xfId="0" applyFont="1" applyFill="1" applyBorder="1" applyAlignment="1">
      <alignment horizontal="center"/>
    </xf>
    <xf numFmtId="0" fontId="19" fillId="0" borderId="2" xfId="0" applyFont="1" applyBorder="1"/>
    <xf numFmtId="0" fontId="22" fillId="2" borderId="2" xfId="0" applyFont="1" applyFill="1" applyBorder="1" applyAlignment="1">
      <alignment horizontal="center"/>
    </xf>
    <xf numFmtId="164" fontId="22" fillId="0" borderId="2" xfId="0" applyNumberFormat="1" applyFont="1" applyBorder="1" applyAlignment="1">
      <alignment horizontal="center"/>
    </xf>
    <xf numFmtId="164" fontId="21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164" fontId="21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/>
    <xf numFmtId="2" fontId="5" fillId="0" borderId="0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7"/>
  <sheetViews>
    <sheetView tabSelected="1" zoomScaleNormal="100" workbookViewId="0">
      <selection activeCell="K11" sqref="K11"/>
    </sheetView>
  </sheetViews>
  <sheetFormatPr defaultRowHeight="15" x14ac:dyDescent="0.25"/>
  <cols>
    <col min="1" max="1" width="5.42578125" style="56" customWidth="1"/>
    <col min="2" max="2" width="33.5703125" customWidth="1"/>
    <col min="3" max="3" width="9.5703125" customWidth="1"/>
    <col min="4" max="4" width="7.28515625" customWidth="1"/>
    <col min="5" max="5" width="8.5703125" customWidth="1"/>
    <col min="6" max="6" width="7.85546875" customWidth="1"/>
    <col min="7" max="7" width="10.140625" customWidth="1"/>
    <col min="8" max="8" width="9.85546875" customWidth="1"/>
    <col min="11" max="11" width="10.42578125" bestFit="1" customWidth="1"/>
    <col min="14" max="14" width="10.42578125" bestFit="1" customWidth="1"/>
  </cols>
  <sheetData>
    <row r="1" spans="1:38" s="6" customFormat="1" x14ac:dyDescent="0.25">
      <c r="A1" s="56"/>
      <c r="G1" s="20" t="s">
        <v>308</v>
      </c>
    </row>
    <row r="2" spans="1:38" x14ac:dyDescent="0.25">
      <c r="B2" s="13" t="s">
        <v>188</v>
      </c>
      <c r="C2" s="14"/>
      <c r="D2" s="14"/>
      <c r="E2" s="14"/>
      <c r="F2" s="14"/>
      <c r="G2" s="14" t="s">
        <v>196</v>
      </c>
      <c r="H2" s="14"/>
      <c r="I2" s="3"/>
      <c r="N2" s="4"/>
      <c r="AH2" s="1"/>
      <c r="AI2" s="1"/>
      <c r="AJ2" s="1"/>
      <c r="AK2" s="1"/>
      <c r="AL2" s="1"/>
    </row>
    <row r="3" spans="1:38" x14ac:dyDescent="0.25">
      <c r="B3" s="169" t="s">
        <v>298</v>
      </c>
      <c r="C3" s="169"/>
      <c r="D3" s="169"/>
      <c r="E3" s="169"/>
      <c r="F3" s="169"/>
      <c r="G3" s="169"/>
      <c r="H3" s="169"/>
      <c r="I3" s="3"/>
      <c r="AH3" s="1"/>
      <c r="AI3" s="1"/>
      <c r="AJ3" s="1"/>
      <c r="AK3" s="1"/>
      <c r="AL3" s="1"/>
    </row>
    <row r="4" spans="1:38" x14ac:dyDescent="0.25">
      <c r="B4" s="168" t="s">
        <v>343</v>
      </c>
      <c r="C4" s="168"/>
      <c r="D4" s="168"/>
      <c r="E4" s="168"/>
      <c r="F4" s="168"/>
      <c r="G4" s="168"/>
      <c r="H4" s="168"/>
      <c r="I4" s="3"/>
      <c r="AH4" s="1"/>
      <c r="AI4" s="1"/>
      <c r="AJ4" s="1"/>
      <c r="AK4" s="1"/>
      <c r="AL4" s="1"/>
    </row>
    <row r="5" spans="1:38" x14ac:dyDescent="0.25">
      <c r="B5" s="167" t="s">
        <v>0</v>
      </c>
      <c r="C5" s="167" t="s">
        <v>189</v>
      </c>
      <c r="D5" s="167" t="s">
        <v>1</v>
      </c>
      <c r="E5" s="166" t="s">
        <v>6</v>
      </c>
      <c r="F5" s="166"/>
      <c r="G5" s="166"/>
      <c r="H5" s="167" t="s">
        <v>190</v>
      </c>
      <c r="I5" s="3"/>
      <c r="AH5" s="1"/>
      <c r="AI5" s="1"/>
      <c r="AJ5" s="1"/>
      <c r="AK5" s="1"/>
      <c r="AL5" s="1"/>
    </row>
    <row r="6" spans="1:38" ht="27.75" customHeight="1" x14ac:dyDescent="0.25">
      <c r="B6" s="167"/>
      <c r="C6" s="167"/>
      <c r="D6" s="167"/>
      <c r="E6" s="15" t="s">
        <v>191</v>
      </c>
      <c r="F6" s="15" t="s">
        <v>192</v>
      </c>
      <c r="G6" s="15" t="s">
        <v>193</v>
      </c>
      <c r="H6" s="167"/>
      <c r="I6" s="3"/>
      <c r="AH6" s="1"/>
      <c r="AI6" s="1"/>
      <c r="AJ6" s="1"/>
      <c r="AK6" s="1"/>
      <c r="AL6" s="1"/>
    </row>
    <row r="7" spans="1:38" ht="32.25" customHeight="1" x14ac:dyDescent="0.25">
      <c r="B7" s="16" t="s">
        <v>2</v>
      </c>
      <c r="C7" s="29" t="s">
        <v>3</v>
      </c>
      <c r="D7" s="29">
        <v>150</v>
      </c>
      <c r="E7" s="29">
        <v>4.2</v>
      </c>
      <c r="F7" s="29">
        <v>2.4</v>
      </c>
      <c r="G7" s="29">
        <v>27.9</v>
      </c>
      <c r="H7" s="30">
        <v>150</v>
      </c>
      <c r="I7" s="3"/>
      <c r="AH7" s="1"/>
      <c r="AI7" s="1"/>
      <c r="AJ7" s="1"/>
      <c r="AK7" s="1"/>
      <c r="AL7" s="1"/>
    </row>
    <row r="8" spans="1:38" ht="15.75" customHeight="1" x14ac:dyDescent="0.25">
      <c r="B8" s="16" t="s">
        <v>273</v>
      </c>
      <c r="C8" s="29"/>
      <c r="D8" s="29">
        <v>70</v>
      </c>
      <c r="E8" s="29">
        <v>8.4</v>
      </c>
      <c r="F8" s="29">
        <v>4.9000000000000004</v>
      </c>
      <c r="G8" s="29">
        <v>1.9</v>
      </c>
      <c r="H8" s="29">
        <v>85.3</v>
      </c>
      <c r="I8" s="3"/>
      <c r="AH8" s="1"/>
      <c r="AI8" s="1"/>
      <c r="AJ8" s="1"/>
      <c r="AK8" s="1"/>
      <c r="AL8" s="1"/>
    </row>
    <row r="9" spans="1:38" ht="15.75" customHeight="1" x14ac:dyDescent="0.25">
      <c r="B9" s="16" t="s">
        <v>4</v>
      </c>
      <c r="C9" s="31" t="s">
        <v>217</v>
      </c>
      <c r="D9" s="29">
        <v>150</v>
      </c>
      <c r="E9" s="29">
        <v>0</v>
      </c>
      <c r="F9" s="29">
        <v>0</v>
      </c>
      <c r="G9" s="29">
        <v>0</v>
      </c>
      <c r="H9" s="29">
        <v>0</v>
      </c>
      <c r="I9" s="3"/>
      <c r="AH9" s="1"/>
      <c r="AI9" s="1"/>
      <c r="AJ9" s="1"/>
      <c r="AK9" s="1"/>
      <c r="AL9" s="1"/>
    </row>
    <row r="10" spans="1:38" ht="19.5" customHeight="1" x14ac:dyDescent="0.25">
      <c r="B10" s="165" t="s">
        <v>5</v>
      </c>
      <c r="C10" s="165"/>
      <c r="D10" s="165"/>
      <c r="E10" s="32">
        <v>12.6</v>
      </c>
      <c r="F10" s="32">
        <v>7.3</v>
      </c>
      <c r="G10" s="32">
        <v>29.8</v>
      </c>
      <c r="H10" s="32">
        <v>235.3</v>
      </c>
      <c r="I10" s="3"/>
      <c r="AH10" s="1"/>
      <c r="AI10" s="1"/>
      <c r="AJ10" s="1"/>
      <c r="AK10" s="1"/>
      <c r="AL10" s="1"/>
    </row>
    <row r="11" spans="1:38" ht="21" customHeight="1" x14ac:dyDescent="0.25">
      <c r="B11" s="166" t="s">
        <v>344</v>
      </c>
      <c r="C11" s="166"/>
      <c r="D11" s="166"/>
      <c r="E11" s="166"/>
      <c r="F11" s="166"/>
      <c r="G11" s="166"/>
      <c r="H11" s="166"/>
      <c r="I11" s="3"/>
      <c r="AH11" s="1"/>
      <c r="AI11" s="1"/>
      <c r="AJ11" s="1"/>
      <c r="AK11" s="1"/>
      <c r="AL11" s="1"/>
    </row>
    <row r="12" spans="1:38" x14ac:dyDescent="0.25">
      <c r="B12" s="167" t="s">
        <v>0</v>
      </c>
      <c r="C12" s="167" t="s">
        <v>189</v>
      </c>
      <c r="D12" s="167" t="s">
        <v>1</v>
      </c>
      <c r="E12" s="166" t="s">
        <v>6</v>
      </c>
      <c r="F12" s="166"/>
      <c r="G12" s="166"/>
      <c r="H12" s="167" t="s">
        <v>297</v>
      </c>
      <c r="I12" s="3"/>
      <c r="AH12" s="1"/>
      <c r="AI12" s="1"/>
      <c r="AJ12" s="1"/>
      <c r="AK12" s="1"/>
      <c r="AL12" s="1"/>
    </row>
    <row r="13" spans="1:38" ht="24" customHeight="1" x14ac:dyDescent="0.25">
      <c r="B13" s="167"/>
      <c r="C13" s="167"/>
      <c r="D13" s="167"/>
      <c r="E13" s="15" t="s">
        <v>191</v>
      </c>
      <c r="F13" s="15" t="s">
        <v>192</v>
      </c>
      <c r="G13" s="15" t="s">
        <v>193</v>
      </c>
      <c r="H13" s="167"/>
      <c r="I13" s="3"/>
      <c r="AH13" s="1"/>
      <c r="AI13" s="1"/>
      <c r="AJ13" s="1"/>
      <c r="AK13" s="1"/>
      <c r="AL13" s="1"/>
    </row>
    <row r="14" spans="1:38" ht="33" customHeight="1" x14ac:dyDescent="0.25">
      <c r="B14" s="16" t="s">
        <v>335</v>
      </c>
      <c r="C14" s="29" t="s">
        <v>334</v>
      </c>
      <c r="D14" s="29">
        <v>150</v>
      </c>
      <c r="E14" s="29">
        <v>1.45</v>
      </c>
      <c r="F14" s="29">
        <v>3.73</v>
      </c>
      <c r="G14" s="29">
        <v>10.76</v>
      </c>
      <c r="H14" s="29">
        <v>80.13</v>
      </c>
      <c r="I14" s="3"/>
      <c r="K14" s="26"/>
      <c r="AH14" s="1"/>
      <c r="AI14" s="1"/>
      <c r="AJ14" s="1"/>
      <c r="AK14" s="1"/>
      <c r="AL14" s="1"/>
    </row>
    <row r="15" spans="1:38" ht="30.75" customHeight="1" x14ac:dyDescent="0.25">
      <c r="B15" s="16" t="s">
        <v>274</v>
      </c>
      <c r="C15" s="29" t="s">
        <v>220</v>
      </c>
      <c r="D15" s="47" t="s">
        <v>332</v>
      </c>
      <c r="E15" s="29">
        <v>11.09</v>
      </c>
      <c r="F15" s="30">
        <v>4</v>
      </c>
      <c r="G15" s="29">
        <v>7.6</v>
      </c>
      <c r="H15" s="29">
        <v>109.82</v>
      </c>
      <c r="I15" s="3"/>
      <c r="AH15" s="1"/>
      <c r="AI15" s="1"/>
      <c r="AJ15" s="1"/>
      <c r="AK15" s="1"/>
      <c r="AL15" s="1"/>
    </row>
    <row r="16" spans="1:38" ht="30.75" customHeight="1" x14ac:dyDescent="0.25">
      <c r="B16" s="16" t="s">
        <v>8</v>
      </c>
      <c r="C16" s="29" t="s">
        <v>9</v>
      </c>
      <c r="D16" s="29">
        <v>40</v>
      </c>
      <c r="E16" s="29">
        <v>0.5</v>
      </c>
      <c r="F16" s="29">
        <v>2.9</v>
      </c>
      <c r="G16" s="29">
        <v>3.8</v>
      </c>
      <c r="H16" s="29">
        <v>42.9</v>
      </c>
      <c r="I16" s="3"/>
      <c r="AH16" s="1"/>
      <c r="AI16" s="1"/>
      <c r="AJ16" s="1"/>
      <c r="AK16" s="1"/>
      <c r="AL16" s="1"/>
    </row>
    <row r="17" spans="2:38" ht="23.25" customHeight="1" x14ac:dyDescent="0.25">
      <c r="B17" s="16" t="s">
        <v>76</v>
      </c>
      <c r="C17" s="29" t="s">
        <v>208</v>
      </c>
      <c r="D17" s="29">
        <v>60</v>
      </c>
      <c r="E17" s="29">
        <v>1.23</v>
      </c>
      <c r="F17" s="29">
        <v>0.06</v>
      </c>
      <c r="G17" s="29">
        <v>11.3</v>
      </c>
      <c r="H17" s="29">
        <v>50.05</v>
      </c>
      <c r="I17" s="3"/>
      <c r="AH17" s="1"/>
      <c r="AI17" s="1"/>
      <c r="AJ17" s="1"/>
      <c r="AK17" s="1"/>
      <c r="AL17" s="1"/>
    </row>
    <row r="18" spans="2:38" ht="35.25" customHeight="1" x14ac:dyDescent="0.25">
      <c r="B18" s="16" t="s">
        <v>10</v>
      </c>
      <c r="C18" s="29" t="s">
        <v>11</v>
      </c>
      <c r="D18" s="29">
        <v>120</v>
      </c>
      <c r="E18" s="29">
        <v>1.4</v>
      </c>
      <c r="F18" s="29">
        <v>6.3</v>
      </c>
      <c r="G18" s="29">
        <v>4.5</v>
      </c>
      <c r="H18" s="29">
        <v>80.5</v>
      </c>
      <c r="I18" s="3"/>
      <c r="AH18" s="1"/>
      <c r="AI18" s="1"/>
      <c r="AJ18" s="1"/>
      <c r="AK18" s="1"/>
      <c r="AL18" s="1"/>
    </row>
    <row r="19" spans="2:38" s="57" customFormat="1" ht="20.25" customHeight="1" x14ac:dyDescent="0.25">
      <c r="B19" s="17" t="s">
        <v>342</v>
      </c>
      <c r="C19" s="17"/>
      <c r="D19" s="29">
        <v>100</v>
      </c>
      <c r="E19" s="29">
        <v>0.4</v>
      </c>
      <c r="F19" s="29">
        <v>0.4</v>
      </c>
      <c r="G19" s="30">
        <v>13</v>
      </c>
      <c r="H19" s="29">
        <v>57.5</v>
      </c>
      <c r="I19" s="3"/>
      <c r="AH19" s="1"/>
      <c r="AI19" s="1"/>
      <c r="AJ19" s="1"/>
      <c r="AK19" s="1"/>
      <c r="AL19" s="1"/>
    </row>
    <row r="20" spans="2:38" x14ac:dyDescent="0.25">
      <c r="B20" s="16" t="s">
        <v>12</v>
      </c>
      <c r="C20" s="29"/>
      <c r="D20" s="29">
        <v>100</v>
      </c>
      <c r="E20" s="29">
        <v>0</v>
      </c>
      <c r="F20" s="29">
        <v>0</v>
      </c>
      <c r="G20" s="29">
        <v>0</v>
      </c>
      <c r="H20" s="29">
        <v>0</v>
      </c>
      <c r="I20" s="3"/>
      <c r="AH20" s="1"/>
      <c r="AI20" s="1"/>
      <c r="AJ20" s="1"/>
      <c r="AK20" s="1"/>
      <c r="AL20" s="1"/>
    </row>
    <row r="21" spans="2:38" x14ac:dyDescent="0.25">
      <c r="B21" s="165" t="s">
        <v>5</v>
      </c>
      <c r="C21" s="165"/>
      <c r="D21" s="165"/>
      <c r="E21" s="44">
        <f>SUM(E14:E20)</f>
        <v>16.07</v>
      </c>
      <c r="F21" s="44">
        <f>SUM(F14:F20)</f>
        <v>17.39</v>
      </c>
      <c r="G21" s="44">
        <f>SUM(G14:G20)</f>
        <v>50.96</v>
      </c>
      <c r="H21" s="44">
        <f>SUM(H14:H20)</f>
        <v>420.9</v>
      </c>
      <c r="I21" s="3"/>
      <c r="AH21" s="1"/>
      <c r="AI21" s="1"/>
      <c r="AJ21" s="1"/>
      <c r="AK21" s="1"/>
      <c r="AL21" s="1"/>
    </row>
    <row r="22" spans="2:38" ht="21" customHeight="1" x14ac:dyDescent="0.25">
      <c r="B22" s="166" t="s">
        <v>345</v>
      </c>
      <c r="C22" s="166"/>
      <c r="D22" s="166"/>
      <c r="E22" s="166"/>
      <c r="F22" s="166"/>
      <c r="G22" s="166"/>
      <c r="H22" s="166"/>
      <c r="I22" s="3"/>
      <c r="AH22" s="1"/>
      <c r="AI22" s="1"/>
      <c r="AJ22" s="1"/>
      <c r="AK22" s="1"/>
      <c r="AL22" s="1"/>
    </row>
    <row r="23" spans="2:38" x14ac:dyDescent="0.25">
      <c r="B23" s="167" t="s">
        <v>0</v>
      </c>
      <c r="C23" s="167" t="s">
        <v>189</v>
      </c>
      <c r="D23" s="167" t="s">
        <v>1</v>
      </c>
      <c r="E23" s="166" t="s">
        <v>6</v>
      </c>
      <c r="F23" s="166"/>
      <c r="G23" s="166"/>
      <c r="H23" s="167" t="s">
        <v>190</v>
      </c>
      <c r="I23" s="3"/>
      <c r="AH23" s="1"/>
      <c r="AI23" s="1"/>
      <c r="AJ23" s="1"/>
      <c r="AK23" s="1"/>
      <c r="AL23" s="1"/>
    </row>
    <row r="24" spans="2:38" ht="24.75" customHeight="1" x14ac:dyDescent="0.25">
      <c r="B24" s="167"/>
      <c r="C24" s="167"/>
      <c r="D24" s="167"/>
      <c r="E24" s="15" t="s">
        <v>191</v>
      </c>
      <c r="F24" s="15" t="s">
        <v>192</v>
      </c>
      <c r="G24" s="15" t="s">
        <v>193</v>
      </c>
      <c r="H24" s="167"/>
      <c r="I24" s="3"/>
      <c r="AH24" s="1"/>
      <c r="AI24" s="1"/>
      <c r="AJ24" s="1"/>
      <c r="AK24" s="1"/>
      <c r="AL24" s="1"/>
    </row>
    <row r="25" spans="2:38" ht="41.25" customHeight="1" x14ac:dyDescent="0.25">
      <c r="B25" s="16" t="s">
        <v>13</v>
      </c>
      <c r="C25" s="29" t="s">
        <v>14</v>
      </c>
      <c r="D25" s="29">
        <v>100</v>
      </c>
      <c r="E25" s="29">
        <v>5.2</v>
      </c>
      <c r="F25" s="29">
        <v>6.1</v>
      </c>
      <c r="G25" s="29">
        <v>23</v>
      </c>
      <c r="H25" s="29">
        <v>167.2</v>
      </c>
      <c r="I25" s="3"/>
      <c r="AH25" s="1"/>
      <c r="AI25" s="1"/>
      <c r="AJ25" s="1"/>
      <c r="AK25" s="1"/>
      <c r="AL25" s="1"/>
    </row>
    <row r="26" spans="2:38" ht="24.75" customHeight="1" x14ac:dyDescent="0.25">
      <c r="B26" s="16" t="s">
        <v>15</v>
      </c>
      <c r="C26" s="29" t="s">
        <v>16</v>
      </c>
      <c r="D26" s="29">
        <v>50</v>
      </c>
      <c r="E26" s="29">
        <v>2.8</v>
      </c>
      <c r="F26" s="29">
        <v>1.6</v>
      </c>
      <c r="G26" s="29">
        <v>16.3</v>
      </c>
      <c r="H26" s="29">
        <v>91.1</v>
      </c>
      <c r="I26" s="3"/>
      <c r="AH26" s="1"/>
      <c r="AI26" s="1"/>
      <c r="AJ26" s="1"/>
      <c r="AK26" s="1"/>
      <c r="AL26" s="1"/>
    </row>
    <row r="27" spans="2:38" ht="15" customHeight="1" x14ac:dyDescent="0.25">
      <c r="B27" s="16" t="s">
        <v>18</v>
      </c>
      <c r="C27" s="31" t="s">
        <v>217</v>
      </c>
      <c r="D27" s="29">
        <v>150</v>
      </c>
      <c r="E27" s="29">
        <v>0</v>
      </c>
      <c r="F27" s="29">
        <v>0</v>
      </c>
      <c r="G27" s="29">
        <v>0</v>
      </c>
      <c r="H27" s="29">
        <v>0</v>
      </c>
      <c r="I27" s="3"/>
      <c r="AH27" s="1"/>
      <c r="AI27" s="1"/>
      <c r="AJ27" s="1"/>
      <c r="AK27" s="1"/>
      <c r="AL27" s="1"/>
    </row>
    <row r="28" spans="2:38" x14ac:dyDescent="0.25">
      <c r="B28" s="165" t="s">
        <v>5</v>
      </c>
      <c r="C28" s="165"/>
      <c r="D28" s="165"/>
      <c r="E28" s="37">
        <v>8</v>
      </c>
      <c r="F28" s="32">
        <v>7.6999999999999993</v>
      </c>
      <c r="G28" s="32">
        <v>39.299999999999997</v>
      </c>
      <c r="H28" s="32">
        <v>258.29999999999995</v>
      </c>
      <c r="I28" s="3"/>
      <c r="AH28" s="1"/>
      <c r="AI28" s="1"/>
      <c r="AJ28" s="1"/>
      <c r="AK28" s="1"/>
      <c r="AL28" s="1"/>
    </row>
    <row r="29" spans="2:38" x14ac:dyDescent="0.25">
      <c r="B29" s="165" t="s">
        <v>195</v>
      </c>
      <c r="C29" s="165"/>
      <c r="D29" s="165"/>
      <c r="E29" s="36">
        <f>E10+E21+E28</f>
        <v>36.67</v>
      </c>
      <c r="F29" s="44">
        <f>F10+F21+F28</f>
        <v>32.39</v>
      </c>
      <c r="G29" s="44">
        <f>G10+G21+G28</f>
        <v>120.06</v>
      </c>
      <c r="H29" s="44">
        <f>H10+H21+H28</f>
        <v>914.5</v>
      </c>
      <c r="I29" s="3"/>
      <c r="AH29" s="1"/>
      <c r="AI29" s="1"/>
      <c r="AJ29" s="1"/>
      <c r="AK29" s="1"/>
      <c r="AL29" s="1"/>
    </row>
    <row r="30" spans="2:38" s="86" customFormat="1" x14ac:dyDescent="0.25">
      <c r="B30" s="82" t="s">
        <v>307</v>
      </c>
      <c r="C30" s="82"/>
      <c r="D30" s="82"/>
      <c r="E30" s="82"/>
      <c r="F30" s="82"/>
      <c r="G30" s="82" t="s">
        <v>306</v>
      </c>
      <c r="H30" s="82"/>
      <c r="I30" s="87"/>
      <c r="AH30" s="88"/>
      <c r="AI30" s="88"/>
      <c r="AJ30" s="88"/>
      <c r="AK30" s="88"/>
      <c r="AL30" s="88"/>
    </row>
    <row r="31" spans="2:38" s="86" customFormat="1" x14ac:dyDescent="0.25">
      <c r="B31" s="82"/>
      <c r="C31" s="82"/>
      <c r="D31" s="82"/>
      <c r="E31" s="82"/>
      <c r="F31" s="82"/>
      <c r="G31" s="82"/>
      <c r="H31" s="82"/>
      <c r="I31" s="87"/>
      <c r="AH31" s="88"/>
      <c r="AI31" s="88"/>
      <c r="AJ31" s="88"/>
      <c r="AK31" s="88"/>
      <c r="AL31" s="88"/>
    </row>
    <row r="32" spans="2:38" s="86" customFormat="1" x14ac:dyDescent="0.25">
      <c r="B32" s="82"/>
      <c r="C32" s="82"/>
      <c r="D32" s="82"/>
      <c r="E32" s="82"/>
      <c r="F32" s="82"/>
      <c r="G32" s="82"/>
      <c r="H32" s="82"/>
      <c r="I32" s="87"/>
      <c r="AH32" s="88"/>
      <c r="AI32" s="88"/>
      <c r="AJ32" s="88"/>
      <c r="AK32" s="88"/>
      <c r="AL32" s="88"/>
    </row>
    <row r="33" spans="1:38" s="86" customFormat="1" x14ac:dyDescent="0.25">
      <c r="B33" s="82"/>
      <c r="C33" s="82"/>
      <c r="D33" s="82"/>
      <c r="E33" s="82"/>
      <c r="F33" s="82"/>
      <c r="G33" s="82"/>
      <c r="H33" s="82"/>
      <c r="I33" s="87"/>
      <c r="AH33" s="88"/>
      <c r="AI33" s="88"/>
      <c r="AJ33" s="88"/>
      <c r="AK33" s="88"/>
      <c r="AL33" s="88"/>
    </row>
    <row r="34" spans="1:38" s="86" customFormat="1" x14ac:dyDescent="0.25">
      <c r="B34" s="82"/>
      <c r="C34" s="82"/>
      <c r="D34" s="82"/>
      <c r="E34" s="82"/>
      <c r="F34" s="82"/>
      <c r="G34" s="82"/>
      <c r="H34" s="82"/>
      <c r="I34" s="87"/>
      <c r="AH34" s="88"/>
      <c r="AI34" s="88"/>
      <c r="AJ34" s="88"/>
      <c r="AK34" s="88"/>
      <c r="AL34" s="88"/>
    </row>
    <row r="35" spans="1:38" s="86" customFormat="1" x14ac:dyDescent="0.25">
      <c r="B35" s="82"/>
      <c r="C35" s="82"/>
      <c r="D35" s="82"/>
      <c r="E35" s="82"/>
      <c r="F35" s="82"/>
      <c r="G35" s="82"/>
      <c r="H35" s="82"/>
      <c r="I35" s="87"/>
      <c r="AH35" s="88"/>
      <c r="AI35" s="88"/>
      <c r="AJ35" s="88"/>
      <c r="AK35" s="88"/>
      <c r="AL35" s="88"/>
    </row>
    <row r="36" spans="1:38" s="86" customFormat="1" x14ac:dyDescent="0.25">
      <c r="B36" s="82"/>
      <c r="C36" s="82"/>
      <c r="D36" s="82"/>
      <c r="E36" s="82"/>
      <c r="F36" s="82"/>
      <c r="G36" s="82"/>
      <c r="H36" s="82"/>
      <c r="I36" s="87"/>
      <c r="AH36" s="88"/>
      <c r="AI36" s="88"/>
      <c r="AJ36" s="88"/>
      <c r="AK36" s="88"/>
      <c r="AL36" s="88"/>
    </row>
    <row r="37" spans="1:38" s="11" customFormat="1" x14ac:dyDescent="0.25">
      <c r="A37" s="56"/>
      <c r="B37" s="18"/>
      <c r="C37" s="18"/>
      <c r="D37" s="18"/>
      <c r="E37" s="18"/>
      <c r="F37" s="18"/>
      <c r="G37" s="18"/>
      <c r="H37" s="18"/>
      <c r="I37" s="3"/>
      <c r="AH37" s="1"/>
      <c r="AI37" s="1"/>
      <c r="AJ37" s="1"/>
      <c r="AK37" s="1"/>
      <c r="AL37" s="1"/>
    </row>
    <row r="38" spans="1:38" s="11" customFormat="1" x14ac:dyDescent="0.25">
      <c r="A38" s="56"/>
      <c r="B38" s="18"/>
      <c r="C38" s="18"/>
      <c r="D38" s="18"/>
      <c r="E38" s="18"/>
      <c r="F38" s="18"/>
      <c r="G38" s="18"/>
      <c r="H38" s="38">
        <v>1</v>
      </c>
      <c r="I38" s="3"/>
      <c r="AH38" s="1"/>
      <c r="AI38" s="1"/>
      <c r="AJ38" s="1"/>
      <c r="AK38" s="1"/>
      <c r="AL38" s="1"/>
    </row>
    <row r="39" spans="1:38" x14ac:dyDescent="0.25">
      <c r="B39" s="20"/>
      <c r="C39" s="20"/>
      <c r="D39" s="20"/>
      <c r="E39" s="20"/>
      <c r="F39" s="20"/>
      <c r="G39" s="20" t="s">
        <v>308</v>
      </c>
      <c r="H39" s="20"/>
      <c r="AH39" s="1"/>
      <c r="AI39" s="1"/>
      <c r="AJ39" s="1"/>
      <c r="AK39" s="1"/>
      <c r="AL39" s="1"/>
    </row>
    <row r="40" spans="1:38" x14ac:dyDescent="0.25">
      <c r="B40" s="13" t="s">
        <v>188</v>
      </c>
      <c r="C40" s="14"/>
      <c r="D40" s="14"/>
      <c r="E40" s="14"/>
      <c r="F40" s="14" t="s">
        <v>196</v>
      </c>
      <c r="G40" s="14"/>
      <c r="H40" s="14"/>
      <c r="AH40" s="1"/>
      <c r="AI40" s="1"/>
      <c r="AJ40" s="1"/>
      <c r="AK40" s="1"/>
      <c r="AL40" s="1"/>
    </row>
    <row r="41" spans="1:38" x14ac:dyDescent="0.25">
      <c r="B41" s="169" t="s">
        <v>302</v>
      </c>
      <c r="C41" s="169"/>
      <c r="D41" s="169"/>
      <c r="E41" s="169"/>
      <c r="F41" s="169"/>
      <c r="G41" s="169"/>
      <c r="H41" s="169"/>
      <c r="AH41" s="1"/>
      <c r="AI41" s="1"/>
      <c r="AJ41" s="1"/>
      <c r="AK41" s="1"/>
      <c r="AL41" s="1"/>
    </row>
    <row r="42" spans="1:38" ht="21" customHeight="1" x14ac:dyDescent="0.25">
      <c r="B42" s="168" t="s">
        <v>197</v>
      </c>
      <c r="C42" s="168"/>
      <c r="D42" s="168"/>
      <c r="E42" s="168"/>
      <c r="F42" s="168"/>
      <c r="G42" s="168"/>
      <c r="H42" s="168"/>
      <c r="AH42" s="1"/>
      <c r="AI42" s="1"/>
      <c r="AJ42" s="1"/>
      <c r="AK42" s="1"/>
      <c r="AL42" s="1"/>
    </row>
    <row r="43" spans="1:38" x14ac:dyDescent="0.25">
      <c r="B43" s="167" t="s">
        <v>0</v>
      </c>
      <c r="C43" s="167" t="s">
        <v>189</v>
      </c>
      <c r="D43" s="167" t="s">
        <v>1</v>
      </c>
      <c r="E43" s="166" t="s">
        <v>6</v>
      </c>
      <c r="F43" s="166"/>
      <c r="G43" s="166"/>
      <c r="H43" s="167" t="s">
        <v>190</v>
      </c>
      <c r="AH43" s="1"/>
      <c r="AI43" s="1"/>
      <c r="AJ43" s="1"/>
      <c r="AK43" s="1"/>
      <c r="AL43" s="1"/>
    </row>
    <row r="44" spans="1:38" ht="25.5" x14ac:dyDescent="0.25">
      <c r="B44" s="167"/>
      <c r="C44" s="167"/>
      <c r="D44" s="167"/>
      <c r="E44" s="15" t="s">
        <v>191</v>
      </c>
      <c r="F44" s="15" t="s">
        <v>192</v>
      </c>
      <c r="G44" s="15" t="s">
        <v>193</v>
      </c>
      <c r="H44" s="167"/>
      <c r="AH44" s="1"/>
      <c r="AI44" s="1"/>
      <c r="AJ44" s="1"/>
      <c r="AK44" s="1"/>
      <c r="AL44" s="1"/>
    </row>
    <row r="45" spans="1:38" ht="26.25" x14ac:dyDescent="0.25">
      <c r="B45" s="16" t="s">
        <v>270</v>
      </c>
      <c r="C45" s="29" t="s">
        <v>23</v>
      </c>
      <c r="D45" s="29">
        <v>150</v>
      </c>
      <c r="E45" s="29">
        <v>6.2</v>
      </c>
      <c r="F45" s="29">
        <v>3.5</v>
      </c>
      <c r="G45" s="29">
        <v>26.9</v>
      </c>
      <c r="H45" s="47">
        <v>163.9</v>
      </c>
      <c r="AH45" s="1"/>
      <c r="AI45" s="1"/>
      <c r="AJ45" s="1"/>
      <c r="AK45" s="1"/>
      <c r="AL45" s="1"/>
    </row>
    <row r="46" spans="1:38" x14ac:dyDescent="0.25">
      <c r="B46" s="16" t="s">
        <v>24</v>
      </c>
      <c r="C46" s="29" t="s">
        <v>25</v>
      </c>
      <c r="D46" s="29">
        <v>5</v>
      </c>
      <c r="E46" s="29">
        <v>1.2</v>
      </c>
      <c r="F46" s="29">
        <v>1.6</v>
      </c>
      <c r="G46" s="29">
        <v>1.7</v>
      </c>
      <c r="H46" s="47">
        <v>25.4</v>
      </c>
      <c r="AH46" s="1"/>
      <c r="AI46" s="1"/>
      <c r="AJ46" s="1"/>
      <c r="AK46" s="1"/>
      <c r="AL46" s="1"/>
    </row>
    <row r="47" spans="1:38" s="42" customFormat="1" x14ac:dyDescent="0.25">
      <c r="A47" s="56"/>
      <c r="B47" s="16" t="s">
        <v>331</v>
      </c>
      <c r="C47" s="29"/>
      <c r="D47" s="29">
        <v>20</v>
      </c>
      <c r="E47" s="29">
        <v>5.34</v>
      </c>
      <c r="F47" s="29">
        <v>4.16</v>
      </c>
      <c r="G47" s="29">
        <v>0.06</v>
      </c>
      <c r="H47" s="48">
        <v>59</v>
      </c>
      <c r="AH47" s="1"/>
      <c r="AI47" s="1"/>
      <c r="AJ47" s="1"/>
      <c r="AK47" s="1"/>
      <c r="AL47" s="1"/>
    </row>
    <row r="48" spans="1:38" x14ac:dyDescent="0.25">
      <c r="B48" s="16" t="s">
        <v>26</v>
      </c>
      <c r="C48" s="31" t="s">
        <v>217</v>
      </c>
      <c r="D48" s="29">
        <v>150</v>
      </c>
      <c r="E48" s="29">
        <v>0</v>
      </c>
      <c r="F48" s="29">
        <v>0</v>
      </c>
      <c r="G48" s="29">
        <v>0</v>
      </c>
      <c r="H48" s="47">
        <v>0</v>
      </c>
      <c r="AH48" s="1"/>
      <c r="AI48" s="1"/>
      <c r="AJ48" s="1"/>
      <c r="AK48" s="1"/>
      <c r="AL48" s="1"/>
    </row>
    <row r="49" spans="2:38" x14ac:dyDescent="0.25">
      <c r="B49" s="165" t="s">
        <v>5</v>
      </c>
      <c r="C49" s="165"/>
      <c r="D49" s="165"/>
      <c r="E49" s="32">
        <f>SUM(E45:E48)</f>
        <v>12.74</v>
      </c>
      <c r="F49" s="32">
        <f>SUM(F45:F48)</f>
        <v>9.26</v>
      </c>
      <c r="G49" s="32">
        <f>SUM(G45:G48)</f>
        <v>28.659999999999997</v>
      </c>
      <c r="H49" s="49">
        <f>SUM(H45:H48)</f>
        <v>248.3</v>
      </c>
      <c r="AH49" s="1"/>
      <c r="AI49" s="1"/>
      <c r="AJ49" s="1"/>
      <c r="AK49" s="1"/>
      <c r="AL49" s="1"/>
    </row>
    <row r="50" spans="2:38" ht="19.5" customHeight="1" x14ac:dyDescent="0.25">
      <c r="B50" s="166" t="s">
        <v>198</v>
      </c>
      <c r="C50" s="166"/>
      <c r="D50" s="166"/>
      <c r="E50" s="166"/>
      <c r="F50" s="166"/>
      <c r="G50" s="166"/>
      <c r="H50" s="166"/>
      <c r="AH50" s="1"/>
      <c r="AI50" s="1"/>
      <c r="AJ50" s="1"/>
      <c r="AK50" s="1"/>
      <c r="AL50" s="1"/>
    </row>
    <row r="51" spans="2:38" x14ac:dyDescent="0.25">
      <c r="B51" s="167" t="s">
        <v>0</v>
      </c>
      <c r="C51" s="167" t="s">
        <v>189</v>
      </c>
      <c r="D51" s="167" t="s">
        <v>1</v>
      </c>
      <c r="E51" s="166" t="s">
        <v>6</v>
      </c>
      <c r="F51" s="166"/>
      <c r="G51" s="166"/>
      <c r="H51" s="167" t="s">
        <v>190</v>
      </c>
      <c r="AH51" s="1"/>
      <c r="AI51" s="1"/>
      <c r="AJ51" s="1"/>
      <c r="AK51" s="1"/>
      <c r="AL51" s="1"/>
    </row>
    <row r="52" spans="2:38" ht="25.5" x14ac:dyDescent="0.25">
      <c r="B52" s="167"/>
      <c r="C52" s="167"/>
      <c r="D52" s="167"/>
      <c r="E52" s="15" t="s">
        <v>191</v>
      </c>
      <c r="F52" s="15" t="s">
        <v>192</v>
      </c>
      <c r="G52" s="15" t="s">
        <v>193</v>
      </c>
      <c r="H52" s="167"/>
      <c r="AH52" s="1"/>
      <c r="AI52" s="1"/>
      <c r="AJ52" s="1"/>
      <c r="AK52" s="1"/>
      <c r="AL52" s="1"/>
    </row>
    <row r="53" spans="2:38" ht="26.25" x14ac:dyDescent="0.25">
      <c r="B53" s="16" t="s">
        <v>129</v>
      </c>
      <c r="C53" s="29" t="s">
        <v>130</v>
      </c>
      <c r="D53" s="29">
        <v>150</v>
      </c>
      <c r="E53" s="29">
        <v>3.9</v>
      </c>
      <c r="F53" s="29">
        <v>3.3</v>
      </c>
      <c r="G53" s="29">
        <v>15</v>
      </c>
      <c r="H53" s="29">
        <v>105.2</v>
      </c>
      <c r="AH53" s="1"/>
      <c r="AI53" s="1"/>
      <c r="AJ53" s="1"/>
      <c r="AK53" s="1"/>
      <c r="AL53" s="1"/>
    </row>
    <row r="54" spans="2:38" x14ac:dyDescent="0.25">
      <c r="B54" s="16" t="s">
        <v>277</v>
      </c>
      <c r="C54" s="29" t="s">
        <v>278</v>
      </c>
      <c r="D54" s="29">
        <v>60</v>
      </c>
      <c r="E54" s="29">
        <v>14.23</v>
      </c>
      <c r="F54" s="29">
        <v>4.87</v>
      </c>
      <c r="G54" s="29">
        <v>5.68</v>
      </c>
      <c r="H54" s="29">
        <v>124.75</v>
      </c>
      <c r="AH54" s="1"/>
      <c r="AI54" s="1"/>
      <c r="AJ54" s="1"/>
      <c r="AK54" s="1"/>
      <c r="AL54" s="1"/>
    </row>
    <row r="55" spans="2:38" ht="26.25" x14ac:dyDescent="0.25">
      <c r="B55" s="27" t="s">
        <v>279</v>
      </c>
      <c r="C55" s="29" t="s">
        <v>174</v>
      </c>
      <c r="D55" s="29">
        <v>50</v>
      </c>
      <c r="E55" s="29">
        <v>3.42</v>
      </c>
      <c r="F55" s="29" t="s">
        <v>360</v>
      </c>
      <c r="G55" s="29">
        <v>3.01</v>
      </c>
      <c r="H55" s="29">
        <v>37.65</v>
      </c>
      <c r="AH55" s="1"/>
      <c r="AI55" s="1"/>
      <c r="AJ55" s="1"/>
      <c r="AK55" s="1"/>
      <c r="AL55" s="1"/>
    </row>
    <row r="56" spans="2:38" ht="26.25" x14ac:dyDescent="0.25">
      <c r="B56" s="16" t="s">
        <v>359</v>
      </c>
      <c r="C56" s="29"/>
      <c r="D56" s="29">
        <v>50</v>
      </c>
      <c r="E56" s="29">
        <v>0.41</v>
      </c>
      <c r="F56" s="29">
        <v>3.52</v>
      </c>
      <c r="G56" s="29">
        <v>1.98</v>
      </c>
      <c r="H56" s="29">
        <v>38.29</v>
      </c>
      <c r="AH56" s="1"/>
      <c r="AI56" s="1"/>
      <c r="AJ56" s="1"/>
      <c r="AK56" s="1"/>
      <c r="AL56" s="1"/>
    </row>
    <row r="57" spans="2:38" ht="18" customHeight="1" x14ac:dyDescent="0.25">
      <c r="B57" s="17" t="s">
        <v>342</v>
      </c>
      <c r="C57" s="17"/>
      <c r="D57" s="29">
        <v>100</v>
      </c>
      <c r="E57" s="29">
        <v>0.4</v>
      </c>
      <c r="F57" s="29">
        <v>0.4</v>
      </c>
      <c r="G57" s="30">
        <v>13</v>
      </c>
      <c r="H57" s="29">
        <v>57.5</v>
      </c>
      <c r="AH57" s="1"/>
      <c r="AI57" s="1"/>
      <c r="AJ57" s="1"/>
      <c r="AK57" s="1"/>
      <c r="AL57" s="1"/>
    </row>
    <row r="58" spans="2:38" x14ac:dyDescent="0.25">
      <c r="B58" s="16" t="s">
        <v>12</v>
      </c>
      <c r="C58" s="29"/>
      <c r="D58" s="29">
        <v>100</v>
      </c>
      <c r="E58" s="29">
        <v>0</v>
      </c>
      <c r="F58" s="29">
        <v>0</v>
      </c>
      <c r="G58" s="29">
        <v>0</v>
      </c>
      <c r="H58" s="29">
        <v>0</v>
      </c>
      <c r="AH58" s="1"/>
      <c r="AI58" s="1"/>
      <c r="AJ58" s="1"/>
      <c r="AK58" s="1"/>
      <c r="AL58" s="1"/>
    </row>
    <row r="59" spans="2:38" x14ac:dyDescent="0.25">
      <c r="B59" s="165" t="s">
        <v>5</v>
      </c>
      <c r="C59" s="165"/>
      <c r="D59" s="165"/>
      <c r="E59" s="49">
        <f>SUM(E53:E58)</f>
        <v>22.359999999999996</v>
      </c>
      <c r="F59" s="32">
        <f>SUM(F53:F58)</f>
        <v>12.09</v>
      </c>
      <c r="G59" s="32">
        <f>SUM(G53:G58)</f>
        <v>38.67</v>
      </c>
      <c r="H59" s="49">
        <f>SUM(H53:H58)</f>
        <v>363.39</v>
      </c>
      <c r="AH59" s="1"/>
      <c r="AI59" s="1"/>
      <c r="AJ59" s="1"/>
      <c r="AK59" s="1"/>
      <c r="AL59" s="1"/>
    </row>
    <row r="60" spans="2:38" ht="23.25" customHeight="1" x14ac:dyDescent="0.25">
      <c r="B60" s="166" t="s">
        <v>194</v>
      </c>
      <c r="C60" s="166"/>
      <c r="D60" s="166"/>
      <c r="E60" s="166"/>
      <c r="F60" s="166"/>
      <c r="G60" s="166"/>
      <c r="H60" s="166"/>
      <c r="AH60" s="1"/>
      <c r="AI60" s="1"/>
      <c r="AJ60" s="1"/>
      <c r="AK60" s="1"/>
      <c r="AL60" s="1"/>
    </row>
    <row r="61" spans="2:38" x14ac:dyDescent="0.25">
      <c r="B61" s="167" t="s">
        <v>0</v>
      </c>
      <c r="C61" s="167" t="s">
        <v>189</v>
      </c>
      <c r="D61" s="167" t="s">
        <v>1</v>
      </c>
      <c r="E61" s="166" t="s">
        <v>6</v>
      </c>
      <c r="F61" s="166"/>
      <c r="G61" s="166"/>
      <c r="H61" s="167" t="s">
        <v>190</v>
      </c>
      <c r="AH61" s="1"/>
      <c r="AI61" s="1"/>
      <c r="AJ61" s="1"/>
      <c r="AK61" s="1"/>
      <c r="AL61" s="1"/>
    </row>
    <row r="62" spans="2:38" ht="35.25" customHeight="1" x14ac:dyDescent="0.25">
      <c r="B62" s="167"/>
      <c r="C62" s="167"/>
      <c r="D62" s="167"/>
      <c r="E62" s="15" t="s">
        <v>191</v>
      </c>
      <c r="F62" s="15" t="s">
        <v>192</v>
      </c>
      <c r="G62" s="15" t="s">
        <v>193</v>
      </c>
      <c r="H62" s="167"/>
      <c r="AH62" s="1"/>
      <c r="AI62" s="1"/>
      <c r="AJ62" s="1"/>
      <c r="AK62" s="1"/>
      <c r="AL62" s="1"/>
    </row>
    <row r="63" spans="2:38" ht="18" customHeight="1" x14ac:dyDescent="0.25">
      <c r="B63" s="16" t="s">
        <v>271</v>
      </c>
      <c r="C63" s="29" t="s">
        <v>272</v>
      </c>
      <c r="D63" s="29">
        <v>100</v>
      </c>
      <c r="E63" s="29">
        <v>14.54</v>
      </c>
      <c r="F63" s="29">
        <v>7.92</v>
      </c>
      <c r="G63" s="29">
        <v>27.23</v>
      </c>
      <c r="H63" s="29">
        <v>230.72</v>
      </c>
      <c r="AH63" s="1"/>
      <c r="AI63" s="1"/>
      <c r="AJ63" s="1"/>
      <c r="AK63" s="1"/>
      <c r="AL63" s="1"/>
    </row>
    <row r="64" spans="2:38" ht="18.75" customHeight="1" x14ac:dyDescent="0.25">
      <c r="B64" s="16" t="s">
        <v>364</v>
      </c>
      <c r="C64" s="29"/>
      <c r="D64" s="29">
        <v>15</v>
      </c>
      <c r="E64" s="29">
        <v>0.26</v>
      </c>
      <c r="F64" s="29">
        <v>7.88</v>
      </c>
      <c r="G64" s="29">
        <v>0.32</v>
      </c>
      <c r="H64" s="30">
        <v>73.13</v>
      </c>
      <c r="AH64" s="1"/>
      <c r="AI64" s="1"/>
      <c r="AJ64" s="1"/>
      <c r="AK64" s="1"/>
      <c r="AL64" s="1"/>
    </row>
    <row r="65" spans="1:38" ht="18.75" customHeight="1" x14ac:dyDescent="0.25">
      <c r="B65" s="16" t="s">
        <v>4</v>
      </c>
      <c r="C65" s="31" t="s">
        <v>217</v>
      </c>
      <c r="D65" s="29">
        <v>150</v>
      </c>
      <c r="E65" s="29">
        <v>0</v>
      </c>
      <c r="F65" s="29">
        <v>0</v>
      </c>
      <c r="G65" s="29">
        <v>0</v>
      </c>
      <c r="H65" s="29">
        <v>0</v>
      </c>
      <c r="AH65" s="1"/>
      <c r="AI65" s="1"/>
      <c r="AJ65" s="1"/>
      <c r="AK65" s="1"/>
      <c r="AL65" s="1"/>
    </row>
    <row r="66" spans="1:38" ht="17.25" customHeight="1" x14ac:dyDescent="0.25">
      <c r="B66" s="165" t="s">
        <v>5</v>
      </c>
      <c r="C66" s="165"/>
      <c r="D66" s="165"/>
      <c r="E66" s="32">
        <f>SUM(E63:E65)</f>
        <v>14.799999999999999</v>
      </c>
      <c r="F66" s="32">
        <f>SUM(F63:F65)</f>
        <v>15.8</v>
      </c>
      <c r="G66" s="32">
        <f>SUM(G63:G65)</f>
        <v>27.55</v>
      </c>
      <c r="H66" s="32">
        <f>SUM(H63:H65)</f>
        <v>303.85000000000002</v>
      </c>
      <c r="AH66" s="1"/>
      <c r="AI66" s="1"/>
      <c r="AJ66" s="1"/>
      <c r="AK66" s="1"/>
      <c r="AL66" s="1"/>
    </row>
    <row r="67" spans="1:38" ht="19.5" customHeight="1" x14ac:dyDescent="0.25">
      <c r="B67" s="165" t="s">
        <v>195</v>
      </c>
      <c r="C67" s="165"/>
      <c r="D67" s="165"/>
      <c r="E67" s="44">
        <f>E49+E59+E66</f>
        <v>49.899999999999991</v>
      </c>
      <c r="F67" s="44">
        <f>F49+F59+F66</f>
        <v>37.150000000000006</v>
      </c>
      <c r="G67" s="36">
        <f>G49+G59+G66</f>
        <v>94.88</v>
      </c>
      <c r="H67" s="44">
        <f>H49+H59+H66</f>
        <v>915.54000000000008</v>
      </c>
      <c r="AH67" s="1"/>
      <c r="AI67" s="1"/>
      <c r="AJ67" s="1"/>
      <c r="AK67" s="1"/>
      <c r="AL67" s="1"/>
    </row>
    <row r="68" spans="1:38" x14ac:dyDescent="0.25">
      <c r="B68" s="20" t="s">
        <v>307</v>
      </c>
      <c r="C68" s="20"/>
      <c r="D68" s="20"/>
      <c r="E68" s="20"/>
      <c r="F68" s="20"/>
      <c r="G68" s="20" t="s">
        <v>306</v>
      </c>
      <c r="H68" s="20"/>
      <c r="AH68" s="1"/>
      <c r="AI68" s="1"/>
      <c r="AJ68" s="1"/>
      <c r="AK68" s="1"/>
      <c r="AL68" s="1"/>
    </row>
    <row r="69" spans="1:38" x14ac:dyDescent="0.25">
      <c r="B69" s="14"/>
      <c r="C69" s="20"/>
      <c r="D69" s="20"/>
      <c r="E69" s="20"/>
      <c r="F69" s="20"/>
      <c r="G69" s="20"/>
      <c r="H69" s="20"/>
      <c r="AH69" s="1"/>
      <c r="AI69" s="1"/>
      <c r="AJ69" s="1"/>
      <c r="AK69" s="1"/>
      <c r="AL69" s="1"/>
    </row>
    <row r="70" spans="1:38" x14ac:dyDescent="0.25">
      <c r="B70" s="20"/>
      <c r="C70" s="20"/>
      <c r="D70" s="20"/>
      <c r="E70" s="20"/>
      <c r="F70" s="20"/>
      <c r="G70" s="20"/>
      <c r="H70" s="20"/>
      <c r="AH70" s="1"/>
      <c r="AI70" s="1"/>
      <c r="AJ70" s="1"/>
      <c r="AK70" s="1"/>
      <c r="AL70" s="1"/>
    </row>
    <row r="71" spans="1:38" s="63" customFormat="1" x14ac:dyDescent="0.25">
      <c r="B71" s="20"/>
      <c r="C71" s="20"/>
      <c r="D71" s="20"/>
      <c r="E71" s="20"/>
      <c r="F71" s="20"/>
      <c r="G71" s="20"/>
      <c r="H71" s="20"/>
      <c r="AH71" s="1"/>
      <c r="AI71" s="1"/>
      <c r="AJ71" s="1"/>
      <c r="AK71" s="1"/>
      <c r="AL71" s="1"/>
    </row>
    <row r="72" spans="1:38" s="63" customFormat="1" x14ac:dyDescent="0.25">
      <c r="B72" s="20"/>
      <c r="C72" s="20"/>
      <c r="D72" s="20"/>
      <c r="E72" s="20"/>
      <c r="F72" s="20"/>
      <c r="G72" s="20"/>
      <c r="H72" s="20"/>
      <c r="AH72" s="1"/>
      <c r="AI72" s="1"/>
      <c r="AJ72" s="1"/>
      <c r="AK72" s="1"/>
      <c r="AL72" s="1"/>
    </row>
    <row r="73" spans="1:38" s="63" customFormat="1" x14ac:dyDescent="0.25">
      <c r="B73" s="20"/>
      <c r="C73" s="20"/>
      <c r="D73" s="20"/>
      <c r="E73" s="20"/>
      <c r="F73" s="20"/>
      <c r="G73" s="20"/>
      <c r="H73" s="20"/>
      <c r="AH73" s="1"/>
      <c r="AI73" s="1"/>
      <c r="AJ73" s="1"/>
      <c r="AK73" s="1"/>
      <c r="AL73" s="1"/>
    </row>
    <row r="74" spans="1:38" s="63" customFormat="1" x14ac:dyDescent="0.25">
      <c r="B74" s="20"/>
      <c r="C74" s="20"/>
      <c r="D74" s="20"/>
      <c r="E74" s="20"/>
      <c r="F74" s="20"/>
      <c r="G74" s="20"/>
      <c r="H74" s="20"/>
      <c r="AH74" s="1"/>
      <c r="AI74" s="1"/>
      <c r="AJ74" s="1"/>
      <c r="AK74" s="1"/>
      <c r="AL74" s="1"/>
    </row>
    <row r="75" spans="1:38" s="6" customFormat="1" x14ac:dyDescent="0.25">
      <c r="A75" s="56"/>
      <c r="B75" s="20"/>
      <c r="C75" s="20"/>
      <c r="D75" s="20"/>
      <c r="E75" s="20"/>
      <c r="F75" s="20"/>
      <c r="G75" s="20"/>
      <c r="H75" s="20"/>
      <c r="AH75" s="1"/>
      <c r="AI75" s="1"/>
      <c r="AJ75" s="1"/>
      <c r="AK75" s="1"/>
      <c r="AL75" s="1"/>
    </row>
    <row r="76" spans="1:38" s="11" customFormat="1" x14ac:dyDescent="0.25">
      <c r="A76" s="56"/>
      <c r="B76" s="20"/>
      <c r="C76" s="20"/>
      <c r="D76" s="20"/>
      <c r="E76" s="20"/>
      <c r="F76" s="20"/>
      <c r="G76" s="20"/>
      <c r="H76" s="20"/>
      <c r="AH76" s="1"/>
      <c r="AI76" s="1"/>
      <c r="AJ76" s="1"/>
      <c r="AK76" s="1"/>
      <c r="AL76" s="1"/>
    </row>
    <row r="77" spans="1:38" s="11" customFormat="1" x14ac:dyDescent="0.25">
      <c r="A77" s="56"/>
      <c r="B77" s="20"/>
      <c r="C77" s="20"/>
      <c r="D77" s="20"/>
      <c r="E77" s="20"/>
      <c r="F77" s="20"/>
      <c r="G77" s="20"/>
      <c r="H77" s="20"/>
      <c r="AH77" s="1"/>
      <c r="AI77" s="1"/>
      <c r="AJ77" s="1"/>
      <c r="AK77" s="1"/>
      <c r="AL77" s="1"/>
    </row>
    <row r="78" spans="1:38" s="11" customFormat="1" x14ac:dyDescent="0.25">
      <c r="A78" s="56"/>
      <c r="B78" s="20"/>
      <c r="C78" s="20"/>
      <c r="D78" s="20"/>
      <c r="E78" s="20"/>
      <c r="F78" s="20"/>
      <c r="G78" s="20"/>
      <c r="H78" s="20"/>
      <c r="AH78" s="1"/>
      <c r="AI78" s="1"/>
      <c r="AJ78" s="1"/>
      <c r="AK78" s="1"/>
      <c r="AL78" s="1"/>
    </row>
    <row r="79" spans="1:38" s="12" customFormat="1" x14ac:dyDescent="0.25">
      <c r="A79" s="56"/>
      <c r="B79" s="20"/>
      <c r="C79" s="20"/>
      <c r="D79" s="20"/>
      <c r="E79" s="20"/>
      <c r="F79" s="20"/>
      <c r="G79" s="20"/>
      <c r="H79" s="20"/>
      <c r="AH79" s="1"/>
      <c r="AI79" s="1"/>
      <c r="AJ79" s="1"/>
      <c r="AK79" s="1"/>
      <c r="AL79" s="1"/>
    </row>
    <row r="80" spans="1:38" s="11" customFormat="1" x14ac:dyDescent="0.25">
      <c r="A80" s="56"/>
      <c r="B80" s="20"/>
      <c r="C80" s="20"/>
      <c r="D80" s="20"/>
      <c r="E80" s="20"/>
      <c r="F80" s="20"/>
      <c r="G80" s="20"/>
      <c r="H80" s="20">
        <v>2</v>
      </c>
      <c r="AH80" s="1"/>
      <c r="AI80" s="1"/>
      <c r="AJ80" s="1"/>
      <c r="AK80" s="1"/>
      <c r="AL80" s="1"/>
    </row>
    <row r="81" spans="1:38" s="6" customFormat="1" x14ac:dyDescent="0.25">
      <c r="A81" s="56"/>
      <c r="B81" s="20"/>
      <c r="C81" s="20"/>
      <c r="D81" s="20"/>
      <c r="E81" s="20"/>
      <c r="F81" s="20"/>
      <c r="G81" s="20"/>
      <c r="AH81" s="1"/>
      <c r="AI81" s="1"/>
      <c r="AJ81" s="1"/>
      <c r="AK81" s="1"/>
      <c r="AL81" s="1"/>
    </row>
    <row r="82" spans="1:38" s="3" customFormat="1" ht="12.75" x14ac:dyDescent="0.2">
      <c r="B82" s="14"/>
      <c r="C82" s="14"/>
      <c r="D82" s="14"/>
      <c r="E82" s="14"/>
      <c r="F82" s="14"/>
      <c r="G82" s="14" t="s">
        <v>308</v>
      </c>
      <c r="H82" s="14"/>
      <c r="AH82" s="28"/>
      <c r="AI82" s="28"/>
      <c r="AJ82" s="28"/>
      <c r="AK82" s="28"/>
      <c r="AL82" s="28"/>
    </row>
    <row r="83" spans="1:38" s="3" customFormat="1" ht="12.75" x14ac:dyDescent="0.2">
      <c r="B83" s="13" t="s">
        <v>188</v>
      </c>
      <c r="C83" s="14"/>
      <c r="D83" s="14"/>
      <c r="E83" s="14"/>
      <c r="F83" s="14" t="s">
        <v>196</v>
      </c>
      <c r="G83" s="14"/>
      <c r="H83" s="14"/>
      <c r="AH83" s="28"/>
      <c r="AI83" s="28"/>
      <c r="AJ83" s="28"/>
      <c r="AK83" s="28"/>
      <c r="AL83" s="28"/>
    </row>
    <row r="84" spans="1:38" s="3" customFormat="1" ht="12.75" x14ac:dyDescent="0.2">
      <c r="B84" s="14" t="s">
        <v>200</v>
      </c>
      <c r="C84" s="14"/>
      <c r="D84" s="14"/>
      <c r="E84" s="14"/>
      <c r="F84" s="14"/>
      <c r="G84" s="14"/>
      <c r="H84" s="14"/>
      <c r="AH84" s="28"/>
      <c r="AI84" s="28"/>
      <c r="AJ84" s="28"/>
      <c r="AK84" s="28"/>
      <c r="AL84" s="28"/>
    </row>
    <row r="85" spans="1:38" s="3" customFormat="1" ht="12.75" x14ac:dyDescent="0.2">
      <c r="B85" s="168" t="s">
        <v>205</v>
      </c>
      <c r="C85" s="168"/>
      <c r="D85" s="168"/>
      <c r="E85" s="168"/>
      <c r="F85" s="168"/>
      <c r="G85" s="168"/>
      <c r="H85" s="168"/>
      <c r="AH85" s="28"/>
      <c r="AI85" s="28"/>
      <c r="AJ85" s="28"/>
      <c r="AK85" s="28"/>
      <c r="AL85" s="28"/>
    </row>
    <row r="86" spans="1:38" s="3" customFormat="1" ht="12.75" x14ac:dyDescent="0.2">
      <c r="B86" s="167" t="s">
        <v>0</v>
      </c>
      <c r="C86" s="167" t="s">
        <v>189</v>
      </c>
      <c r="D86" s="167" t="s">
        <v>1</v>
      </c>
      <c r="E86" s="166" t="s">
        <v>6</v>
      </c>
      <c r="F86" s="166"/>
      <c r="G86" s="166"/>
      <c r="H86" s="167" t="s">
        <v>190</v>
      </c>
      <c r="AH86" s="28"/>
      <c r="AI86" s="28"/>
      <c r="AJ86" s="28"/>
      <c r="AK86" s="28"/>
      <c r="AL86" s="28"/>
    </row>
    <row r="87" spans="1:38" s="3" customFormat="1" ht="33" customHeight="1" x14ac:dyDescent="0.2">
      <c r="B87" s="167"/>
      <c r="C87" s="167"/>
      <c r="D87" s="167"/>
      <c r="E87" s="15" t="s">
        <v>191</v>
      </c>
      <c r="F87" s="15" t="s">
        <v>192</v>
      </c>
      <c r="G87" s="15" t="s">
        <v>193</v>
      </c>
      <c r="H87" s="167"/>
      <c r="AH87" s="28"/>
      <c r="AI87" s="28"/>
      <c r="AJ87" s="28"/>
      <c r="AK87" s="28"/>
      <c r="AL87" s="28"/>
    </row>
    <row r="88" spans="1:38" s="3" customFormat="1" ht="51.75" customHeight="1" x14ac:dyDescent="0.2">
      <c r="B88" s="16" t="s">
        <v>33</v>
      </c>
      <c r="C88" s="29" t="s">
        <v>34</v>
      </c>
      <c r="D88" s="29">
        <v>150</v>
      </c>
      <c r="E88" s="29">
        <v>4.3</v>
      </c>
      <c r="F88" s="29">
        <v>5.9</v>
      </c>
      <c r="G88" s="29">
        <v>24.8</v>
      </c>
      <c r="H88" s="29">
        <v>169.1</v>
      </c>
      <c r="AH88" s="28"/>
      <c r="AI88" s="28"/>
      <c r="AJ88" s="28"/>
      <c r="AK88" s="28"/>
      <c r="AL88" s="28"/>
    </row>
    <row r="89" spans="1:38" s="3" customFormat="1" ht="25.5" x14ac:dyDescent="0.2">
      <c r="B89" s="16" t="s">
        <v>35</v>
      </c>
      <c r="C89" s="29" t="s">
        <v>303</v>
      </c>
      <c r="D89" s="29" t="s">
        <v>36</v>
      </c>
      <c r="E89" s="30">
        <v>3</v>
      </c>
      <c r="F89" s="29">
        <v>1.5</v>
      </c>
      <c r="G89" s="30">
        <v>15</v>
      </c>
      <c r="H89" s="29">
        <v>85.3</v>
      </c>
      <c r="AH89" s="28"/>
      <c r="AI89" s="28"/>
      <c r="AJ89" s="28"/>
      <c r="AK89" s="28"/>
      <c r="AL89" s="28"/>
    </row>
    <row r="90" spans="1:38" s="3" customFormat="1" ht="12.75" x14ac:dyDescent="0.2">
      <c r="B90" s="16" t="s">
        <v>4</v>
      </c>
      <c r="C90" s="31" t="s">
        <v>217</v>
      </c>
      <c r="D90" s="29">
        <v>150</v>
      </c>
      <c r="E90" s="29">
        <v>0</v>
      </c>
      <c r="F90" s="29">
        <v>0</v>
      </c>
      <c r="G90" s="29">
        <v>0</v>
      </c>
      <c r="H90" s="29">
        <v>0</v>
      </c>
      <c r="AH90" s="28"/>
      <c r="AI90" s="28"/>
      <c r="AJ90" s="28"/>
      <c r="AK90" s="28"/>
      <c r="AL90" s="28"/>
    </row>
    <row r="91" spans="1:38" s="3" customFormat="1" ht="12.75" x14ac:dyDescent="0.2">
      <c r="B91" s="165" t="s">
        <v>5</v>
      </c>
      <c r="C91" s="165"/>
      <c r="D91" s="165"/>
      <c r="E91" s="32">
        <v>7.3</v>
      </c>
      <c r="F91" s="32">
        <v>7.4</v>
      </c>
      <c r="G91" s="32">
        <v>39.799999999999997</v>
      </c>
      <c r="H91" s="32">
        <v>254.4</v>
      </c>
      <c r="AH91" s="28"/>
      <c r="AI91" s="28"/>
      <c r="AJ91" s="28"/>
      <c r="AK91" s="28"/>
      <c r="AL91" s="28"/>
    </row>
    <row r="92" spans="1:38" s="63" customFormat="1" ht="25.5" customHeight="1" x14ac:dyDescent="0.25">
      <c r="B92" s="162" t="s">
        <v>206</v>
      </c>
      <c r="C92" s="162"/>
      <c r="D92" s="162"/>
      <c r="E92" s="162"/>
      <c r="F92" s="162"/>
      <c r="G92" s="162"/>
      <c r="H92" s="162"/>
      <c r="AH92" s="1"/>
      <c r="AI92" s="1"/>
      <c r="AJ92" s="1"/>
      <c r="AK92" s="1"/>
      <c r="AL92" s="1"/>
    </row>
    <row r="93" spans="1:38" s="3" customFormat="1" ht="12.75" x14ac:dyDescent="0.2">
      <c r="B93" s="167" t="s">
        <v>0</v>
      </c>
      <c r="C93" s="167" t="s">
        <v>189</v>
      </c>
      <c r="D93" s="167" t="s">
        <v>1</v>
      </c>
      <c r="E93" s="166" t="s">
        <v>6</v>
      </c>
      <c r="F93" s="166"/>
      <c r="G93" s="166"/>
      <c r="H93" s="167" t="s">
        <v>190</v>
      </c>
      <c r="AH93" s="28"/>
      <c r="AI93" s="28"/>
      <c r="AJ93" s="28"/>
      <c r="AK93" s="28"/>
      <c r="AL93" s="28"/>
    </row>
    <row r="94" spans="1:38" s="3" customFormat="1" ht="25.5" customHeight="1" x14ac:dyDescent="0.2">
      <c r="B94" s="167"/>
      <c r="C94" s="167"/>
      <c r="D94" s="167"/>
      <c r="E94" s="15" t="s">
        <v>191</v>
      </c>
      <c r="F94" s="15" t="s">
        <v>192</v>
      </c>
      <c r="G94" s="15" t="s">
        <v>193</v>
      </c>
      <c r="H94" s="167"/>
      <c r="AH94" s="28"/>
      <c r="AI94" s="28"/>
      <c r="AJ94" s="28"/>
      <c r="AK94" s="28"/>
      <c r="AL94" s="28"/>
    </row>
    <row r="95" spans="1:38" s="3" customFormat="1" ht="19.5" customHeight="1" x14ac:dyDescent="0.2">
      <c r="B95" s="27" t="s">
        <v>296</v>
      </c>
      <c r="C95" s="29" t="s">
        <v>223</v>
      </c>
      <c r="D95" s="29">
        <v>150</v>
      </c>
      <c r="E95" s="29">
        <v>1.72</v>
      </c>
      <c r="F95" s="29">
        <v>3.86</v>
      </c>
      <c r="G95" s="29">
        <v>10.4</v>
      </c>
      <c r="H95" s="29">
        <v>81.62</v>
      </c>
      <c r="AH95" s="28"/>
      <c r="AI95" s="28"/>
      <c r="AJ95" s="28"/>
      <c r="AK95" s="28"/>
      <c r="AL95" s="28"/>
    </row>
    <row r="96" spans="1:38" s="3" customFormat="1" ht="21.75" customHeight="1" x14ac:dyDescent="0.2">
      <c r="B96" s="27" t="s">
        <v>280</v>
      </c>
      <c r="C96" s="29" t="s">
        <v>281</v>
      </c>
      <c r="D96" s="29">
        <v>70</v>
      </c>
      <c r="E96" s="29">
        <v>12.7</v>
      </c>
      <c r="F96" s="29">
        <v>8.7799999999999994</v>
      </c>
      <c r="G96" s="29">
        <v>1.42</v>
      </c>
      <c r="H96" s="29">
        <v>134.82</v>
      </c>
      <c r="AH96" s="28"/>
      <c r="AI96" s="28"/>
      <c r="AJ96" s="28"/>
      <c r="AK96" s="28"/>
      <c r="AL96" s="28"/>
    </row>
    <row r="97" spans="2:38" s="3" customFormat="1" ht="20.25" customHeight="1" x14ac:dyDescent="0.2">
      <c r="B97" s="27" t="s">
        <v>41</v>
      </c>
      <c r="C97" s="29" t="s">
        <v>29</v>
      </c>
      <c r="D97" s="29">
        <v>60</v>
      </c>
      <c r="E97" s="29">
        <v>1.2</v>
      </c>
      <c r="F97" s="29">
        <v>0.1</v>
      </c>
      <c r="G97" s="29">
        <v>11.3</v>
      </c>
      <c r="H97" s="29">
        <v>50.7</v>
      </c>
      <c r="AH97" s="28"/>
      <c r="AI97" s="28"/>
      <c r="AJ97" s="28"/>
      <c r="AK97" s="28"/>
      <c r="AL97" s="28"/>
    </row>
    <row r="98" spans="2:38" s="3" customFormat="1" ht="25.5" customHeight="1" x14ac:dyDescent="0.2">
      <c r="B98" s="16" t="s">
        <v>30</v>
      </c>
      <c r="C98" s="29" t="s">
        <v>31</v>
      </c>
      <c r="D98" s="29">
        <v>50</v>
      </c>
      <c r="E98" s="29">
        <v>0.95</v>
      </c>
      <c r="F98" s="29">
        <v>3.55</v>
      </c>
      <c r="G98" s="29">
        <v>4.4000000000000004</v>
      </c>
      <c r="H98" s="29">
        <v>53.55</v>
      </c>
      <c r="AH98" s="28"/>
      <c r="AI98" s="28"/>
      <c r="AJ98" s="28"/>
      <c r="AK98" s="28"/>
      <c r="AL98" s="28"/>
    </row>
    <row r="99" spans="2:38" s="3" customFormat="1" ht="12.75" x14ac:dyDescent="0.2">
      <c r="B99" s="16" t="s">
        <v>32</v>
      </c>
      <c r="C99" s="29"/>
      <c r="D99" s="29">
        <v>50</v>
      </c>
      <c r="E99" s="29">
        <v>0.55000000000000004</v>
      </c>
      <c r="F99" s="29">
        <v>0.1</v>
      </c>
      <c r="G99" s="29">
        <v>1.9</v>
      </c>
      <c r="H99" s="29">
        <v>11.5</v>
      </c>
      <c r="AH99" s="28"/>
      <c r="AI99" s="28"/>
      <c r="AJ99" s="28"/>
      <c r="AK99" s="28"/>
      <c r="AL99" s="28"/>
    </row>
    <row r="100" spans="2:38" s="3" customFormat="1" ht="12.75" x14ac:dyDescent="0.2">
      <c r="B100" s="17" t="s">
        <v>342</v>
      </c>
      <c r="C100" s="17"/>
      <c r="D100" s="29">
        <v>100</v>
      </c>
      <c r="E100" s="29">
        <v>0.4</v>
      </c>
      <c r="F100" s="29">
        <v>0.4</v>
      </c>
      <c r="G100" s="30">
        <v>13</v>
      </c>
      <c r="H100" s="29">
        <v>57.5</v>
      </c>
      <c r="AH100" s="28"/>
      <c r="AI100" s="28"/>
      <c r="AJ100" s="28"/>
      <c r="AK100" s="28"/>
      <c r="AL100" s="28"/>
    </row>
    <row r="101" spans="2:38" s="3" customFormat="1" ht="12.75" x14ac:dyDescent="0.2">
      <c r="B101" s="16" t="s">
        <v>12</v>
      </c>
      <c r="C101" s="29"/>
      <c r="D101" s="29">
        <v>100</v>
      </c>
      <c r="E101" s="29">
        <v>0</v>
      </c>
      <c r="F101" s="29">
        <v>0</v>
      </c>
      <c r="G101" s="29">
        <v>0</v>
      </c>
      <c r="H101" s="29">
        <v>0</v>
      </c>
      <c r="AH101" s="28"/>
      <c r="AI101" s="28"/>
      <c r="AJ101" s="28"/>
      <c r="AK101" s="28"/>
      <c r="AL101" s="28"/>
    </row>
    <row r="102" spans="2:38" s="3" customFormat="1" ht="12.75" x14ac:dyDescent="0.2">
      <c r="B102" s="165" t="s">
        <v>5</v>
      </c>
      <c r="C102" s="165"/>
      <c r="D102" s="165"/>
      <c r="E102" s="32">
        <f>SUM(E95:E101)</f>
        <v>17.52</v>
      </c>
      <c r="F102" s="49">
        <f>SUM(F95:F101)</f>
        <v>16.79</v>
      </c>
      <c r="G102" s="32">
        <f>SUM(G95:G101)</f>
        <v>42.42</v>
      </c>
      <c r="H102" s="49">
        <f>SUM(H95:H101)</f>
        <v>389.69</v>
      </c>
      <c r="AH102" s="28"/>
      <c r="AI102" s="28"/>
      <c r="AJ102" s="28"/>
      <c r="AK102" s="28"/>
      <c r="AL102" s="28"/>
    </row>
    <row r="103" spans="2:38" s="3" customFormat="1" ht="21.75" customHeight="1" x14ac:dyDescent="0.2">
      <c r="B103" s="166" t="s">
        <v>199</v>
      </c>
      <c r="C103" s="166"/>
      <c r="D103" s="166"/>
      <c r="E103" s="166"/>
      <c r="F103" s="166"/>
      <c r="G103" s="166"/>
      <c r="H103" s="166"/>
      <c r="AH103" s="28"/>
      <c r="AI103" s="28"/>
      <c r="AJ103" s="28"/>
      <c r="AK103" s="28"/>
      <c r="AL103" s="28"/>
    </row>
    <row r="104" spans="2:38" s="3" customFormat="1" ht="21" customHeight="1" x14ac:dyDescent="0.2">
      <c r="B104" s="167" t="s">
        <v>0</v>
      </c>
      <c r="C104" s="167" t="s">
        <v>189</v>
      </c>
      <c r="D104" s="167" t="s">
        <v>1</v>
      </c>
      <c r="E104" s="166" t="s">
        <v>6</v>
      </c>
      <c r="F104" s="166"/>
      <c r="G104" s="166"/>
      <c r="H104" s="167" t="s">
        <v>190</v>
      </c>
      <c r="AH104" s="28"/>
      <c r="AI104" s="28"/>
      <c r="AJ104" s="28"/>
      <c r="AK104" s="28"/>
      <c r="AL104" s="28"/>
    </row>
    <row r="105" spans="2:38" s="3" customFormat="1" ht="25.5" x14ac:dyDescent="0.2">
      <c r="B105" s="167"/>
      <c r="C105" s="167"/>
      <c r="D105" s="167"/>
      <c r="E105" s="15" t="s">
        <v>191</v>
      </c>
      <c r="F105" s="15" t="s">
        <v>192</v>
      </c>
      <c r="G105" s="15" t="s">
        <v>193</v>
      </c>
      <c r="H105" s="167"/>
      <c r="AH105" s="28"/>
      <c r="AI105" s="28"/>
      <c r="AJ105" s="28"/>
      <c r="AK105" s="28"/>
      <c r="AL105" s="28"/>
    </row>
    <row r="106" spans="2:38" s="3" customFormat="1" ht="21" customHeight="1" x14ac:dyDescent="0.2">
      <c r="B106" s="16" t="s">
        <v>37</v>
      </c>
      <c r="C106" s="29" t="s">
        <v>38</v>
      </c>
      <c r="D106" s="29">
        <v>100</v>
      </c>
      <c r="E106" s="29">
        <v>7.95</v>
      </c>
      <c r="F106" s="29">
        <v>10.26</v>
      </c>
      <c r="G106" s="29">
        <v>37.01</v>
      </c>
      <c r="H106" s="29">
        <v>259.58</v>
      </c>
      <c r="AH106" s="28"/>
      <c r="AI106" s="28"/>
      <c r="AJ106" s="28"/>
      <c r="AK106" s="28"/>
      <c r="AL106" s="28"/>
    </row>
    <row r="107" spans="2:38" s="3" customFormat="1" ht="19.5" customHeight="1" x14ac:dyDescent="0.2">
      <c r="B107" s="16" t="s">
        <v>85</v>
      </c>
      <c r="C107" s="29"/>
      <c r="D107" s="29">
        <v>10</v>
      </c>
      <c r="E107" s="29">
        <v>0.2</v>
      </c>
      <c r="F107" s="29">
        <v>3</v>
      </c>
      <c r="G107" s="29">
        <v>0.3</v>
      </c>
      <c r="H107" s="29">
        <v>15.2</v>
      </c>
      <c r="AH107" s="28"/>
      <c r="AI107" s="28"/>
      <c r="AJ107" s="28"/>
      <c r="AK107" s="28"/>
      <c r="AL107" s="28"/>
    </row>
    <row r="108" spans="2:38" s="3" customFormat="1" ht="19.5" customHeight="1" x14ac:dyDescent="0.2">
      <c r="B108" s="16" t="s">
        <v>40</v>
      </c>
      <c r="C108" s="31" t="s">
        <v>217</v>
      </c>
      <c r="D108" s="29">
        <v>150</v>
      </c>
      <c r="E108" s="29">
        <v>0</v>
      </c>
      <c r="F108" s="29">
        <v>0</v>
      </c>
      <c r="G108" s="29">
        <v>0</v>
      </c>
      <c r="H108" s="29">
        <v>0</v>
      </c>
      <c r="AH108" s="28"/>
      <c r="AI108" s="28"/>
      <c r="AJ108" s="28"/>
      <c r="AK108" s="28"/>
      <c r="AL108" s="28"/>
    </row>
    <row r="109" spans="2:38" s="3" customFormat="1" ht="17.25" customHeight="1" x14ac:dyDescent="0.2">
      <c r="B109" s="165" t="s">
        <v>5</v>
      </c>
      <c r="C109" s="165"/>
      <c r="D109" s="165"/>
      <c r="E109" s="32">
        <v>8.35</v>
      </c>
      <c r="F109" s="32">
        <v>10.46</v>
      </c>
      <c r="G109" s="32">
        <v>37.049999999999997</v>
      </c>
      <c r="H109" s="32">
        <v>265.58</v>
      </c>
      <c r="AH109" s="28"/>
      <c r="AI109" s="28"/>
      <c r="AJ109" s="28"/>
      <c r="AK109" s="28"/>
      <c r="AL109" s="28"/>
    </row>
    <row r="110" spans="2:38" s="3" customFormat="1" ht="16.5" customHeight="1" x14ac:dyDescent="0.2">
      <c r="B110" s="165" t="s">
        <v>195</v>
      </c>
      <c r="C110" s="165"/>
      <c r="D110" s="165"/>
      <c r="E110" s="44">
        <f>E91+E102+E109</f>
        <v>33.17</v>
      </c>
      <c r="F110" s="44">
        <f>F91+F102+F109</f>
        <v>34.65</v>
      </c>
      <c r="G110" s="36">
        <f>G91+G102+G109</f>
        <v>119.27</v>
      </c>
      <c r="H110" s="44">
        <f>H91+H102+H109</f>
        <v>909.67000000000007</v>
      </c>
      <c r="AH110" s="28"/>
      <c r="AI110" s="28"/>
      <c r="AJ110" s="28"/>
      <c r="AK110" s="28"/>
      <c r="AL110" s="28"/>
    </row>
    <row r="111" spans="2:38" s="87" customFormat="1" ht="12.75" x14ac:dyDescent="0.2">
      <c r="B111" s="82" t="s">
        <v>307</v>
      </c>
      <c r="C111" s="82"/>
      <c r="D111" s="82"/>
      <c r="E111" s="82"/>
      <c r="F111" s="82"/>
      <c r="G111" s="82" t="s">
        <v>306</v>
      </c>
      <c r="H111" s="82"/>
      <c r="AH111" s="89"/>
      <c r="AI111" s="89"/>
      <c r="AJ111" s="89"/>
      <c r="AK111" s="89"/>
      <c r="AL111" s="89"/>
    </row>
    <row r="112" spans="2:38" s="3" customFormat="1" ht="12.75" x14ac:dyDescent="0.2">
      <c r="B112" s="18"/>
      <c r="C112" s="18"/>
      <c r="D112" s="18"/>
      <c r="E112" s="18"/>
      <c r="F112" s="18"/>
      <c r="G112" s="18"/>
      <c r="H112" s="18"/>
      <c r="AH112" s="28"/>
      <c r="AI112" s="28"/>
      <c r="AJ112" s="28"/>
      <c r="AK112" s="28"/>
      <c r="AL112" s="28"/>
    </row>
    <row r="113" spans="1:38" s="3" customFormat="1" ht="12.75" x14ac:dyDescent="0.2">
      <c r="B113" s="18"/>
      <c r="C113" s="18"/>
      <c r="D113" s="18"/>
      <c r="E113" s="18"/>
      <c r="F113" s="18"/>
      <c r="G113" s="18"/>
      <c r="H113" s="18"/>
      <c r="AH113" s="28"/>
      <c r="AI113" s="28"/>
      <c r="AJ113" s="28"/>
      <c r="AK113" s="28"/>
      <c r="AL113" s="28"/>
    </row>
    <row r="114" spans="1:38" s="3" customFormat="1" ht="12.75" x14ac:dyDescent="0.2">
      <c r="B114" s="18"/>
      <c r="C114" s="18"/>
      <c r="D114" s="18"/>
      <c r="E114" s="18"/>
      <c r="F114" s="18"/>
      <c r="G114" s="18"/>
      <c r="H114" s="18"/>
      <c r="AH114" s="28"/>
      <c r="AI114" s="28"/>
      <c r="AJ114" s="28"/>
      <c r="AK114" s="28"/>
      <c r="AL114" s="28"/>
    </row>
    <row r="115" spans="1:38" s="3" customFormat="1" ht="12.75" x14ac:dyDescent="0.2">
      <c r="B115" s="18"/>
      <c r="C115" s="18"/>
      <c r="D115" s="18"/>
      <c r="E115" s="18"/>
      <c r="F115" s="18"/>
      <c r="G115" s="18"/>
      <c r="H115" s="18"/>
      <c r="AH115" s="28"/>
      <c r="AI115" s="28"/>
      <c r="AJ115" s="28"/>
      <c r="AK115" s="28"/>
      <c r="AL115" s="28"/>
    </row>
    <row r="116" spans="1:38" s="3" customFormat="1" ht="12.75" x14ac:dyDescent="0.2">
      <c r="B116" s="18"/>
      <c r="C116" s="18"/>
      <c r="D116" s="18"/>
      <c r="E116" s="18"/>
      <c r="F116" s="18"/>
      <c r="G116" s="18"/>
      <c r="H116" s="18"/>
      <c r="AH116" s="28"/>
      <c r="AI116" s="28"/>
      <c r="AJ116" s="28"/>
      <c r="AK116" s="28"/>
      <c r="AL116" s="28"/>
    </row>
    <row r="117" spans="1:38" s="3" customFormat="1" ht="12.75" x14ac:dyDescent="0.2">
      <c r="B117" s="18"/>
      <c r="C117" s="18"/>
      <c r="D117" s="18"/>
      <c r="E117" s="18"/>
      <c r="F117" s="18"/>
      <c r="G117" s="18"/>
      <c r="H117" s="18"/>
      <c r="AH117" s="28"/>
      <c r="AI117" s="28"/>
      <c r="AJ117" s="28"/>
      <c r="AK117" s="28"/>
      <c r="AL117" s="28"/>
    </row>
    <row r="118" spans="1:38" s="3" customFormat="1" ht="12.75" x14ac:dyDescent="0.2">
      <c r="B118" s="18"/>
      <c r="C118" s="18"/>
      <c r="D118" s="18"/>
      <c r="E118" s="18"/>
      <c r="F118" s="18"/>
      <c r="G118" s="18"/>
      <c r="H118" s="18"/>
      <c r="AH118" s="28"/>
      <c r="AI118" s="28"/>
      <c r="AJ118" s="28"/>
      <c r="AK118" s="28"/>
      <c r="AL118" s="28"/>
    </row>
    <row r="119" spans="1:38" s="3" customFormat="1" ht="12.75" x14ac:dyDescent="0.2">
      <c r="B119" s="18"/>
      <c r="C119" s="18"/>
      <c r="D119" s="18"/>
      <c r="E119" s="18"/>
      <c r="F119" s="18"/>
      <c r="G119" s="18"/>
      <c r="H119" s="18"/>
      <c r="AH119" s="28"/>
      <c r="AI119" s="28"/>
      <c r="AJ119" s="28"/>
      <c r="AK119" s="28"/>
      <c r="AL119" s="28"/>
    </row>
    <row r="120" spans="1:38" s="3" customFormat="1" ht="12.75" x14ac:dyDescent="0.2">
      <c r="B120" s="18"/>
      <c r="C120" s="18"/>
      <c r="D120" s="18"/>
      <c r="E120" s="18"/>
      <c r="F120" s="18"/>
      <c r="G120" s="18"/>
      <c r="H120" s="18"/>
      <c r="AH120" s="28"/>
      <c r="AI120" s="28"/>
      <c r="AJ120" s="28"/>
      <c r="AK120" s="28"/>
      <c r="AL120" s="28"/>
    </row>
    <row r="121" spans="1:38" s="3" customFormat="1" ht="12.75" x14ac:dyDescent="0.2">
      <c r="B121" s="18"/>
      <c r="C121" s="18"/>
      <c r="D121" s="18"/>
      <c r="E121" s="18"/>
      <c r="F121" s="18"/>
      <c r="G121" s="18"/>
      <c r="H121" s="18"/>
      <c r="AH121" s="28"/>
      <c r="AI121" s="28"/>
      <c r="AJ121" s="28"/>
      <c r="AK121" s="28"/>
      <c r="AL121" s="28"/>
    </row>
    <row r="122" spans="1:38" s="11" customFormat="1" x14ac:dyDescent="0.25">
      <c r="A122" s="56"/>
      <c r="B122" s="18"/>
      <c r="C122" s="18"/>
      <c r="D122" s="18"/>
      <c r="E122" s="18"/>
      <c r="F122" s="18"/>
      <c r="G122" s="18"/>
      <c r="H122" s="18"/>
      <c r="AH122" s="1"/>
      <c r="AI122" s="1"/>
      <c r="AJ122" s="1"/>
      <c r="AK122" s="1"/>
      <c r="AL122" s="1"/>
    </row>
    <row r="123" spans="1:38" x14ac:dyDescent="0.25">
      <c r="B123" s="25"/>
      <c r="C123" s="25"/>
      <c r="D123" s="25"/>
      <c r="E123" s="25"/>
      <c r="F123" s="25"/>
      <c r="G123" s="25"/>
      <c r="H123" s="55">
        <v>3</v>
      </c>
    </row>
    <row r="124" spans="1:38" s="3" customFormat="1" x14ac:dyDescent="0.25">
      <c r="B124" s="20"/>
      <c r="C124" s="20"/>
      <c r="D124" s="20"/>
      <c r="E124" s="20"/>
      <c r="F124" s="20"/>
      <c r="G124" s="20" t="s">
        <v>308</v>
      </c>
      <c r="H124" s="20"/>
      <c r="AH124" s="28"/>
      <c r="AI124" s="28"/>
      <c r="AJ124" s="28"/>
      <c r="AK124" s="28"/>
      <c r="AL124" s="28"/>
    </row>
    <row r="125" spans="1:38" s="3" customFormat="1" ht="12.75" x14ac:dyDescent="0.2">
      <c r="B125" s="13" t="s">
        <v>188</v>
      </c>
      <c r="C125" s="14"/>
      <c r="D125" s="14"/>
      <c r="E125" s="14"/>
      <c r="F125" s="14" t="s">
        <v>196</v>
      </c>
      <c r="G125" s="14"/>
      <c r="H125" s="14"/>
    </row>
    <row r="126" spans="1:38" s="3" customFormat="1" ht="12.75" x14ac:dyDescent="0.2">
      <c r="B126" s="14" t="s">
        <v>201</v>
      </c>
      <c r="C126" s="14"/>
      <c r="D126" s="14"/>
      <c r="E126" s="14"/>
      <c r="F126" s="14"/>
      <c r="G126" s="14"/>
      <c r="H126" s="14"/>
      <c r="AH126" s="28"/>
      <c r="AI126" s="28"/>
      <c r="AJ126" s="28"/>
      <c r="AK126" s="28"/>
      <c r="AL126" s="28"/>
    </row>
    <row r="127" spans="1:38" s="3" customFormat="1" ht="12.75" x14ac:dyDescent="0.2">
      <c r="B127" s="168" t="s">
        <v>205</v>
      </c>
      <c r="C127" s="168"/>
      <c r="D127" s="168"/>
      <c r="E127" s="168"/>
      <c r="F127" s="168"/>
      <c r="G127" s="168"/>
      <c r="H127" s="168"/>
      <c r="AH127" s="28"/>
      <c r="AI127" s="28"/>
      <c r="AJ127" s="28"/>
      <c r="AK127" s="28"/>
      <c r="AL127" s="28"/>
    </row>
    <row r="128" spans="1:38" s="3" customFormat="1" ht="27" customHeight="1" x14ac:dyDescent="0.2">
      <c r="B128" s="167" t="s">
        <v>0</v>
      </c>
      <c r="C128" s="167" t="s">
        <v>189</v>
      </c>
      <c r="D128" s="167" t="s">
        <v>1</v>
      </c>
      <c r="E128" s="166" t="s">
        <v>6</v>
      </c>
      <c r="F128" s="166"/>
      <c r="G128" s="166"/>
      <c r="H128" s="167" t="s">
        <v>190</v>
      </c>
      <c r="AH128" s="28"/>
      <c r="AI128" s="28"/>
      <c r="AJ128" s="28"/>
      <c r="AK128" s="28"/>
      <c r="AL128" s="28"/>
    </row>
    <row r="129" spans="1:38" s="3" customFormat="1" ht="25.5" x14ac:dyDescent="0.2">
      <c r="B129" s="167"/>
      <c r="C129" s="167"/>
      <c r="D129" s="167"/>
      <c r="E129" s="15" t="s">
        <v>191</v>
      </c>
      <c r="F129" s="15" t="s">
        <v>192</v>
      </c>
      <c r="G129" s="15" t="s">
        <v>193</v>
      </c>
      <c r="H129" s="167"/>
      <c r="AH129" s="28"/>
      <c r="AI129" s="28"/>
      <c r="AJ129" s="28"/>
      <c r="AK129" s="28"/>
      <c r="AL129" s="28"/>
    </row>
    <row r="130" spans="1:38" s="3" customFormat="1" ht="25.5" x14ac:dyDescent="0.2">
      <c r="B130" s="16" t="s">
        <v>49</v>
      </c>
      <c r="C130" s="29" t="s">
        <v>50</v>
      </c>
      <c r="D130" s="29">
        <v>100</v>
      </c>
      <c r="E130" s="29">
        <v>5.9</v>
      </c>
      <c r="F130" s="29">
        <v>2.9</v>
      </c>
      <c r="G130" s="29">
        <v>32.299999999999997</v>
      </c>
      <c r="H130" s="29">
        <v>179.2</v>
      </c>
      <c r="AH130" s="28"/>
      <c r="AI130" s="28"/>
      <c r="AJ130" s="28"/>
      <c r="AK130" s="28"/>
      <c r="AL130" s="28"/>
    </row>
    <row r="131" spans="1:38" s="3" customFormat="1" ht="25.5" x14ac:dyDescent="0.2">
      <c r="B131" s="16" t="s">
        <v>51</v>
      </c>
      <c r="C131" s="29" t="s">
        <v>304</v>
      </c>
      <c r="D131" s="47" t="s">
        <v>305</v>
      </c>
      <c r="E131" s="29">
        <v>1.8</v>
      </c>
      <c r="F131" s="29">
        <v>2.7</v>
      </c>
      <c r="G131" s="29">
        <v>9.8000000000000007</v>
      </c>
      <c r="H131" s="29">
        <v>70.400000000000006</v>
      </c>
      <c r="AH131" s="28"/>
      <c r="AI131" s="28"/>
      <c r="AJ131" s="28"/>
      <c r="AK131" s="28"/>
      <c r="AL131" s="28"/>
    </row>
    <row r="132" spans="1:38" s="3" customFormat="1" ht="16.5" customHeight="1" x14ac:dyDescent="0.2">
      <c r="B132" s="16" t="s">
        <v>52</v>
      </c>
      <c r="C132" s="31" t="s">
        <v>217</v>
      </c>
      <c r="D132" s="29">
        <v>150</v>
      </c>
      <c r="E132" s="29">
        <v>0</v>
      </c>
      <c r="F132" s="29">
        <v>0</v>
      </c>
      <c r="G132" s="29">
        <v>0</v>
      </c>
      <c r="H132" s="29">
        <v>0</v>
      </c>
      <c r="AH132" s="28"/>
      <c r="AI132" s="28"/>
      <c r="AJ132" s="28"/>
      <c r="AK132" s="28"/>
      <c r="AL132" s="28"/>
    </row>
    <row r="133" spans="1:38" s="11" customFormat="1" ht="19.5" customHeight="1" x14ac:dyDescent="0.25">
      <c r="A133" s="56"/>
      <c r="B133" s="165" t="s">
        <v>5</v>
      </c>
      <c r="C133" s="165"/>
      <c r="D133" s="165"/>
      <c r="E133" s="32">
        <v>7.7</v>
      </c>
      <c r="F133" s="94">
        <v>5.6</v>
      </c>
      <c r="G133" s="32">
        <v>42.1</v>
      </c>
      <c r="H133" s="32">
        <v>249.6</v>
      </c>
      <c r="I133" s="3"/>
      <c r="AH133" s="1"/>
      <c r="AI133" s="1"/>
      <c r="AJ133" s="1"/>
      <c r="AK133" s="1"/>
      <c r="AL133" s="1"/>
    </row>
    <row r="134" spans="1:38" s="63" customFormat="1" ht="25.5" customHeight="1" x14ac:dyDescent="0.25">
      <c r="B134" s="162" t="s">
        <v>206</v>
      </c>
      <c r="C134" s="162"/>
      <c r="D134" s="162"/>
      <c r="E134" s="162"/>
      <c r="F134" s="162"/>
      <c r="G134" s="162"/>
      <c r="H134" s="162"/>
      <c r="AH134" s="1"/>
      <c r="AI134" s="1"/>
      <c r="AJ134" s="1"/>
      <c r="AK134" s="1"/>
      <c r="AL134" s="1"/>
    </row>
    <row r="135" spans="1:38" s="3" customFormat="1" ht="28.5" customHeight="1" x14ac:dyDescent="0.2">
      <c r="B135" s="167" t="s">
        <v>0</v>
      </c>
      <c r="C135" s="167" t="s">
        <v>189</v>
      </c>
      <c r="D135" s="167" t="s">
        <v>1</v>
      </c>
      <c r="E135" s="166" t="s">
        <v>6</v>
      </c>
      <c r="F135" s="166"/>
      <c r="G135" s="166"/>
      <c r="H135" s="167" t="s">
        <v>190</v>
      </c>
      <c r="AH135" s="28"/>
      <c r="AI135" s="28"/>
      <c r="AJ135" s="28"/>
      <c r="AK135" s="28"/>
      <c r="AL135" s="28"/>
    </row>
    <row r="136" spans="1:38" s="3" customFormat="1" ht="25.5" x14ac:dyDescent="0.2">
      <c r="B136" s="167"/>
      <c r="C136" s="167"/>
      <c r="D136" s="167"/>
      <c r="E136" s="15" t="s">
        <v>191</v>
      </c>
      <c r="F136" s="15" t="s">
        <v>192</v>
      </c>
      <c r="G136" s="15" t="s">
        <v>193</v>
      </c>
      <c r="H136" s="167"/>
      <c r="AH136" s="28"/>
      <c r="AI136" s="28"/>
      <c r="AJ136" s="28"/>
      <c r="AK136" s="28"/>
      <c r="AL136" s="28"/>
    </row>
    <row r="137" spans="1:38" s="3" customFormat="1" ht="24.75" customHeight="1" x14ac:dyDescent="0.2">
      <c r="B137" s="16" t="s">
        <v>361</v>
      </c>
      <c r="C137" s="29" t="s">
        <v>362</v>
      </c>
      <c r="D137" s="29">
        <v>150</v>
      </c>
      <c r="E137" s="29">
        <v>1.31</v>
      </c>
      <c r="F137" s="29">
        <v>3.7</v>
      </c>
      <c r="G137" s="29">
        <v>9.11</v>
      </c>
      <c r="H137" s="29">
        <v>73.7</v>
      </c>
      <c r="AH137" s="28"/>
      <c r="AI137" s="28"/>
      <c r="AJ137" s="28"/>
      <c r="AK137" s="28"/>
      <c r="AL137" s="28"/>
    </row>
    <row r="138" spans="1:38" s="3" customFormat="1" ht="27.75" customHeight="1" x14ac:dyDescent="0.2">
      <c r="B138" s="16" t="s">
        <v>43</v>
      </c>
      <c r="C138" s="29" t="s">
        <v>44</v>
      </c>
      <c r="D138" s="29">
        <v>90</v>
      </c>
      <c r="E138" s="29">
        <v>21.9</v>
      </c>
      <c r="F138" s="29">
        <v>10.7</v>
      </c>
      <c r="G138" s="29">
        <v>4.8</v>
      </c>
      <c r="H138" s="29">
        <v>203</v>
      </c>
      <c r="AH138" s="28"/>
      <c r="AI138" s="28"/>
      <c r="AJ138" s="28"/>
      <c r="AK138" s="28"/>
      <c r="AL138" s="28"/>
    </row>
    <row r="139" spans="1:38" s="3" customFormat="1" ht="38.25" x14ac:dyDescent="0.2">
      <c r="B139" s="16" t="s">
        <v>226</v>
      </c>
      <c r="C139" s="29" t="s">
        <v>47</v>
      </c>
      <c r="D139" s="29">
        <v>80</v>
      </c>
      <c r="E139" s="29">
        <v>2.6</v>
      </c>
      <c r="F139" s="29">
        <v>3.8</v>
      </c>
      <c r="G139" s="29">
        <v>12.7</v>
      </c>
      <c r="H139" s="29">
        <v>95</v>
      </c>
      <c r="AH139" s="28"/>
      <c r="AI139" s="28"/>
      <c r="AJ139" s="28"/>
      <c r="AK139" s="28"/>
      <c r="AL139" s="28"/>
    </row>
    <row r="140" spans="1:38" s="3" customFormat="1" ht="16.5" customHeight="1" x14ac:dyDescent="0.2">
      <c r="B140" s="16" t="s">
        <v>48</v>
      </c>
      <c r="C140" s="29"/>
      <c r="D140" s="29">
        <v>50</v>
      </c>
      <c r="E140" s="29">
        <v>0.2</v>
      </c>
      <c r="F140" s="29">
        <v>0.1</v>
      </c>
      <c r="G140" s="29">
        <v>1.2</v>
      </c>
      <c r="H140" s="29">
        <v>6.1</v>
      </c>
      <c r="AH140" s="28"/>
      <c r="AI140" s="28"/>
      <c r="AJ140" s="28"/>
      <c r="AK140" s="28"/>
      <c r="AL140" s="28"/>
    </row>
    <row r="141" spans="1:38" s="3" customFormat="1" ht="19.5" customHeight="1" x14ac:dyDescent="0.2">
      <c r="B141" s="17" t="s">
        <v>342</v>
      </c>
      <c r="C141" s="17"/>
      <c r="D141" s="29">
        <v>100</v>
      </c>
      <c r="E141" s="29">
        <v>0.4</v>
      </c>
      <c r="F141" s="29">
        <v>0.4</v>
      </c>
      <c r="G141" s="30">
        <v>13</v>
      </c>
      <c r="H141" s="29">
        <v>57.5</v>
      </c>
      <c r="AH141" s="28"/>
      <c r="AI141" s="28"/>
      <c r="AJ141" s="28"/>
      <c r="AK141" s="28"/>
      <c r="AL141" s="28"/>
    </row>
    <row r="142" spans="1:38" s="3" customFormat="1" ht="16.5" customHeight="1" x14ac:dyDescent="0.2">
      <c r="B142" s="16" t="s">
        <v>12</v>
      </c>
      <c r="C142" s="29"/>
      <c r="D142" s="29">
        <v>100</v>
      </c>
      <c r="E142" s="29">
        <v>0</v>
      </c>
      <c r="F142" s="29">
        <v>0</v>
      </c>
      <c r="G142" s="29">
        <v>0</v>
      </c>
      <c r="H142" s="29">
        <v>0</v>
      </c>
      <c r="AH142" s="28"/>
      <c r="AI142" s="28"/>
      <c r="AJ142" s="28"/>
      <c r="AK142" s="28"/>
      <c r="AL142" s="28"/>
    </row>
    <row r="143" spans="1:38" s="3" customFormat="1" ht="20.25" customHeight="1" x14ac:dyDescent="0.2">
      <c r="B143" s="165" t="s">
        <v>5</v>
      </c>
      <c r="C143" s="165"/>
      <c r="D143" s="165"/>
      <c r="E143" s="90">
        <f>SUM(E137:E142)</f>
        <v>26.409999999999997</v>
      </c>
      <c r="F143" s="64">
        <f>SUM(F137:F142)</f>
        <v>18.7</v>
      </c>
      <c r="G143" s="32">
        <f>SUM(G137:G142)</f>
        <v>40.81</v>
      </c>
      <c r="H143" s="49">
        <f>SUM(H137:H142)</f>
        <v>435.3</v>
      </c>
      <c r="AH143" s="28"/>
      <c r="AI143" s="28"/>
      <c r="AJ143" s="28"/>
      <c r="AK143" s="28"/>
      <c r="AL143" s="28"/>
    </row>
    <row r="144" spans="1:38" s="3" customFormat="1" ht="30.75" customHeight="1" x14ac:dyDescent="0.2">
      <c r="B144" s="166" t="s">
        <v>199</v>
      </c>
      <c r="C144" s="166"/>
      <c r="D144" s="166"/>
      <c r="E144" s="166"/>
      <c r="F144" s="166"/>
      <c r="G144" s="166"/>
      <c r="H144" s="166"/>
      <c r="AH144" s="28"/>
      <c r="AI144" s="28"/>
      <c r="AJ144" s="28"/>
      <c r="AK144" s="28"/>
      <c r="AL144" s="28"/>
    </row>
    <row r="145" spans="1:38" s="3" customFormat="1" ht="21.75" customHeight="1" x14ac:dyDescent="0.2">
      <c r="B145" s="167" t="s">
        <v>0</v>
      </c>
      <c r="C145" s="167" t="s">
        <v>189</v>
      </c>
      <c r="D145" s="167" t="s">
        <v>1</v>
      </c>
      <c r="E145" s="166" t="s">
        <v>6</v>
      </c>
      <c r="F145" s="166"/>
      <c r="G145" s="166"/>
      <c r="H145" s="167" t="s">
        <v>190</v>
      </c>
      <c r="AH145" s="28"/>
      <c r="AI145" s="28"/>
      <c r="AJ145" s="28"/>
      <c r="AK145" s="28"/>
      <c r="AL145" s="28"/>
    </row>
    <row r="146" spans="1:38" s="3" customFormat="1" ht="25.5" x14ac:dyDescent="0.2">
      <c r="B146" s="167"/>
      <c r="C146" s="167"/>
      <c r="D146" s="167"/>
      <c r="E146" s="15" t="s">
        <v>191</v>
      </c>
      <c r="F146" s="15" t="s">
        <v>192</v>
      </c>
      <c r="G146" s="15" t="s">
        <v>193</v>
      </c>
      <c r="H146" s="167"/>
      <c r="AH146" s="28"/>
      <c r="AI146" s="28"/>
      <c r="AJ146" s="28"/>
      <c r="AK146" s="28"/>
      <c r="AL146" s="28"/>
    </row>
    <row r="147" spans="1:38" s="3" customFormat="1" ht="25.5" x14ac:dyDescent="0.2">
      <c r="B147" s="16" t="s">
        <v>219</v>
      </c>
      <c r="C147" s="29" t="s">
        <v>54</v>
      </c>
      <c r="D147" s="29">
        <v>100</v>
      </c>
      <c r="E147" s="29">
        <v>12.7</v>
      </c>
      <c r="F147" s="29">
        <v>6</v>
      </c>
      <c r="G147" s="29">
        <v>29.6</v>
      </c>
      <c r="H147" s="29">
        <v>222.9</v>
      </c>
      <c r="AH147" s="28"/>
      <c r="AI147" s="28"/>
      <c r="AJ147" s="28"/>
      <c r="AK147" s="28"/>
      <c r="AL147" s="28"/>
    </row>
    <row r="148" spans="1:38" s="3" customFormat="1" ht="17.25" customHeight="1" x14ac:dyDescent="0.2">
      <c r="B148" s="16" t="s">
        <v>55</v>
      </c>
      <c r="C148" s="29"/>
      <c r="D148" s="29">
        <v>15</v>
      </c>
      <c r="E148" s="29">
        <v>0.26</v>
      </c>
      <c r="F148" s="29">
        <v>7.88</v>
      </c>
      <c r="G148" s="29">
        <v>0.32</v>
      </c>
      <c r="H148" s="29">
        <v>73.13</v>
      </c>
      <c r="AH148" s="28"/>
      <c r="AI148" s="28"/>
      <c r="AJ148" s="28"/>
      <c r="AK148" s="28"/>
      <c r="AL148" s="28"/>
    </row>
    <row r="149" spans="1:38" s="3" customFormat="1" ht="17.25" customHeight="1" x14ac:dyDescent="0.2">
      <c r="B149" s="16" t="s">
        <v>56</v>
      </c>
      <c r="C149" s="31" t="s">
        <v>217</v>
      </c>
      <c r="D149" s="29">
        <v>150</v>
      </c>
      <c r="E149" s="29">
        <v>0</v>
      </c>
      <c r="F149" s="29">
        <v>0</v>
      </c>
      <c r="G149" s="29">
        <v>0</v>
      </c>
      <c r="H149" s="29">
        <v>0</v>
      </c>
      <c r="AH149" s="28"/>
      <c r="AI149" s="28"/>
      <c r="AJ149" s="28"/>
      <c r="AK149" s="28"/>
      <c r="AL149" s="28"/>
    </row>
    <row r="150" spans="1:38" s="3" customFormat="1" ht="16.5" customHeight="1" x14ac:dyDescent="0.2">
      <c r="B150" s="165" t="s">
        <v>5</v>
      </c>
      <c r="C150" s="165"/>
      <c r="D150" s="165"/>
      <c r="E150" s="37">
        <f>SUM(E147:E149)</f>
        <v>12.959999999999999</v>
      </c>
      <c r="F150" s="32">
        <f>SUM(F147:F149)</f>
        <v>13.879999999999999</v>
      </c>
      <c r="G150" s="32">
        <f>SUM(G147:G149)</f>
        <v>29.92</v>
      </c>
      <c r="H150" s="32">
        <f>SUM(H147:H149)</f>
        <v>296.02999999999997</v>
      </c>
    </row>
    <row r="151" spans="1:38" s="3" customFormat="1" ht="19.5" customHeight="1" x14ac:dyDescent="0.2">
      <c r="B151" s="165" t="s">
        <v>195</v>
      </c>
      <c r="C151" s="165"/>
      <c r="D151" s="165"/>
      <c r="E151" s="36">
        <f>E133+E143+E150</f>
        <v>47.07</v>
      </c>
      <c r="F151" s="44">
        <f>F133+F143+F150</f>
        <v>38.179999999999993</v>
      </c>
      <c r="G151" s="44">
        <f>G133+G143+G150</f>
        <v>112.83</v>
      </c>
      <c r="H151" s="44">
        <f>H133+H143+H150</f>
        <v>980.93</v>
      </c>
    </row>
    <row r="152" spans="1:38" s="3" customFormat="1" ht="12.75" x14ac:dyDescent="0.2">
      <c r="B152" s="14"/>
      <c r="C152" s="14"/>
      <c r="D152" s="14"/>
      <c r="E152" s="14"/>
      <c r="F152" s="14"/>
      <c r="G152" s="14"/>
      <c r="H152" s="14"/>
    </row>
    <row r="153" spans="1:38" s="3" customFormat="1" ht="12.75" x14ac:dyDescent="0.2">
      <c r="B153" s="14" t="s">
        <v>307</v>
      </c>
      <c r="C153" s="14"/>
      <c r="D153" s="14"/>
      <c r="E153" s="14"/>
      <c r="F153" s="14"/>
      <c r="G153" s="14" t="s">
        <v>306</v>
      </c>
      <c r="H153" s="14"/>
    </row>
    <row r="154" spans="1:38" s="3" customFormat="1" ht="12.75" x14ac:dyDescent="0.2">
      <c r="B154" s="14"/>
      <c r="C154" s="14"/>
      <c r="D154" s="14"/>
      <c r="E154" s="14"/>
      <c r="F154" s="14"/>
      <c r="G154" s="14"/>
      <c r="H154" s="14"/>
    </row>
    <row r="155" spans="1:38" s="3" customFormat="1" ht="12.75" x14ac:dyDescent="0.2">
      <c r="B155" s="14"/>
      <c r="C155" s="14"/>
      <c r="D155" s="14"/>
      <c r="E155" s="14"/>
      <c r="F155" s="14"/>
      <c r="G155" s="14"/>
      <c r="H155" s="14"/>
    </row>
    <row r="156" spans="1:38" s="3" customFormat="1" ht="12.75" x14ac:dyDescent="0.2">
      <c r="B156" s="14"/>
      <c r="C156" s="14"/>
      <c r="D156" s="14"/>
      <c r="E156" s="14"/>
      <c r="F156" s="14"/>
      <c r="G156" s="14"/>
      <c r="H156" s="14"/>
    </row>
    <row r="157" spans="1:38" s="3" customFormat="1" ht="12.75" x14ac:dyDescent="0.2">
      <c r="B157" s="14"/>
      <c r="C157" s="14"/>
      <c r="D157" s="14"/>
      <c r="E157" s="14"/>
      <c r="F157" s="14"/>
      <c r="G157" s="14"/>
      <c r="H157" s="14"/>
    </row>
    <row r="158" spans="1:38" s="3" customFormat="1" ht="12.75" x14ac:dyDescent="0.2">
      <c r="B158" s="14"/>
      <c r="C158" s="14"/>
      <c r="D158" s="14"/>
      <c r="E158" s="14"/>
      <c r="F158" s="14"/>
      <c r="G158" s="14"/>
      <c r="H158" s="14"/>
    </row>
    <row r="159" spans="1:38" s="3" customFormat="1" ht="12.75" x14ac:dyDescent="0.2">
      <c r="B159" s="14"/>
      <c r="C159" s="14"/>
      <c r="D159" s="14"/>
      <c r="E159" s="14"/>
      <c r="F159" s="14"/>
      <c r="G159" s="14"/>
      <c r="H159" s="14"/>
    </row>
    <row r="160" spans="1:38" s="11" customFormat="1" x14ac:dyDescent="0.25">
      <c r="A160" s="56"/>
      <c r="B160" s="14"/>
      <c r="C160" s="14"/>
      <c r="D160" s="14"/>
      <c r="E160" s="14"/>
      <c r="F160" s="14"/>
      <c r="G160" s="14"/>
      <c r="H160" s="14"/>
    </row>
    <row r="161" spans="1:38" s="11" customFormat="1" x14ac:dyDescent="0.25">
      <c r="A161" s="56"/>
      <c r="B161" s="14"/>
      <c r="C161" s="14"/>
      <c r="D161" s="14"/>
      <c r="E161" s="14"/>
      <c r="F161" s="14"/>
      <c r="G161" s="14"/>
      <c r="H161" s="14"/>
    </row>
    <row r="162" spans="1:38" s="5" customFormat="1" x14ac:dyDescent="0.25">
      <c r="A162" s="56"/>
      <c r="B162" s="20"/>
      <c r="C162" s="20"/>
      <c r="D162" s="20"/>
      <c r="E162" s="20"/>
      <c r="F162" s="20"/>
      <c r="G162" s="20"/>
      <c r="H162" s="20">
        <v>4</v>
      </c>
    </row>
    <row r="163" spans="1:38" s="2" customFormat="1" x14ac:dyDescent="0.25">
      <c r="A163" s="56"/>
      <c r="B163" s="20"/>
      <c r="C163" s="20"/>
      <c r="D163" s="20"/>
      <c r="E163" s="20"/>
      <c r="F163" s="20"/>
      <c r="G163" s="20"/>
      <c r="H163" s="11"/>
      <c r="AH163" s="1"/>
      <c r="AI163" s="1"/>
      <c r="AJ163" s="1"/>
      <c r="AK163" s="1"/>
      <c r="AL163" s="1"/>
    </row>
    <row r="164" spans="1:38" x14ac:dyDescent="0.25">
      <c r="B164" s="20"/>
      <c r="C164" s="20"/>
      <c r="D164" s="20"/>
      <c r="E164" s="20"/>
      <c r="F164" s="20"/>
      <c r="G164" s="20" t="s">
        <v>308</v>
      </c>
      <c r="H164" s="20"/>
    </row>
    <row r="165" spans="1:38" x14ac:dyDescent="0.25">
      <c r="B165" s="19" t="s">
        <v>188</v>
      </c>
      <c r="C165" s="20"/>
      <c r="D165" s="20"/>
      <c r="E165" s="20"/>
      <c r="F165" s="20" t="s">
        <v>196</v>
      </c>
      <c r="G165" s="20"/>
      <c r="H165" s="20"/>
      <c r="AH165" s="1"/>
      <c r="AI165" s="1"/>
      <c r="AJ165" s="1"/>
      <c r="AK165" s="1"/>
      <c r="AL165" s="1"/>
    </row>
    <row r="166" spans="1:38" x14ac:dyDescent="0.25">
      <c r="B166" s="20" t="s">
        <v>202</v>
      </c>
      <c r="C166" s="20"/>
      <c r="D166" s="20"/>
      <c r="E166" s="20"/>
      <c r="F166" s="20"/>
      <c r="G166" s="20"/>
      <c r="H166" s="20"/>
      <c r="AH166" s="1"/>
      <c r="AI166" s="1"/>
      <c r="AJ166" s="1"/>
      <c r="AK166" s="1"/>
      <c r="AL166" s="1"/>
    </row>
    <row r="167" spans="1:38" ht="27" customHeight="1" x14ac:dyDescent="0.25">
      <c r="B167" s="164" t="s">
        <v>205</v>
      </c>
      <c r="C167" s="164"/>
      <c r="D167" s="164"/>
      <c r="E167" s="164"/>
      <c r="F167" s="164"/>
      <c r="G167" s="164"/>
      <c r="H167" s="164"/>
      <c r="AH167" s="1"/>
      <c r="AI167" s="1"/>
      <c r="AJ167" s="1"/>
      <c r="AK167" s="1"/>
      <c r="AL167" s="1"/>
    </row>
    <row r="168" spans="1:38" x14ac:dyDescent="0.25">
      <c r="B168" s="163" t="s">
        <v>0</v>
      </c>
      <c r="C168" s="163" t="s">
        <v>189</v>
      </c>
      <c r="D168" s="163" t="s">
        <v>1</v>
      </c>
      <c r="E168" s="162" t="s">
        <v>6</v>
      </c>
      <c r="F168" s="162"/>
      <c r="G168" s="162"/>
      <c r="H168" s="163" t="s">
        <v>190</v>
      </c>
      <c r="AH168" s="1"/>
      <c r="AI168" s="1"/>
      <c r="AJ168" s="1"/>
      <c r="AK168" s="1"/>
      <c r="AL168" s="1"/>
    </row>
    <row r="169" spans="1:38" ht="28.5" x14ac:dyDescent="0.25">
      <c r="B169" s="163"/>
      <c r="C169" s="163"/>
      <c r="D169" s="163"/>
      <c r="E169" s="21" t="s">
        <v>191</v>
      </c>
      <c r="F169" s="21" t="s">
        <v>192</v>
      </c>
      <c r="G169" s="21" t="s">
        <v>193</v>
      </c>
      <c r="H169" s="163"/>
      <c r="AH169" s="1"/>
      <c r="AI169" s="1"/>
      <c r="AJ169" s="1"/>
      <c r="AK169" s="1"/>
      <c r="AL169" s="1"/>
    </row>
    <row r="170" spans="1:38" ht="45" x14ac:dyDescent="0.25">
      <c r="B170" s="22" t="s">
        <v>64</v>
      </c>
      <c r="C170" s="34" t="s">
        <v>65</v>
      </c>
      <c r="D170" s="34">
        <v>100</v>
      </c>
      <c r="E170" s="34">
        <v>2.8</v>
      </c>
      <c r="F170" s="34">
        <v>1.9</v>
      </c>
      <c r="G170" s="34">
        <v>14.5</v>
      </c>
      <c r="H170" s="34">
        <v>86.5</v>
      </c>
      <c r="AH170" s="1"/>
      <c r="AI170" s="1"/>
      <c r="AJ170" s="1"/>
      <c r="AK170" s="1"/>
      <c r="AL170" s="1"/>
    </row>
    <row r="171" spans="1:38" ht="21.75" customHeight="1" x14ac:dyDescent="0.25">
      <c r="B171" s="22" t="s">
        <v>66</v>
      </c>
      <c r="C171" s="34" t="s">
        <v>67</v>
      </c>
      <c r="D171" s="34">
        <v>50</v>
      </c>
      <c r="E171" s="34">
        <v>6.2</v>
      </c>
      <c r="F171" s="34">
        <v>5.9</v>
      </c>
      <c r="G171" s="34">
        <v>0.4</v>
      </c>
      <c r="H171" s="34">
        <v>78.7</v>
      </c>
      <c r="AH171" s="1"/>
      <c r="AI171" s="1"/>
      <c r="AJ171" s="1"/>
      <c r="AK171" s="1"/>
      <c r="AL171" s="1"/>
    </row>
    <row r="172" spans="1:38" ht="18.75" customHeight="1" x14ac:dyDescent="0.25">
      <c r="B172" s="22" t="s">
        <v>68</v>
      </c>
      <c r="C172" s="34" t="s">
        <v>69</v>
      </c>
      <c r="D172" s="34">
        <v>30</v>
      </c>
      <c r="E172" s="34">
        <v>5</v>
      </c>
      <c r="F172" s="34">
        <v>2.4</v>
      </c>
      <c r="G172" s="34">
        <v>15</v>
      </c>
      <c r="H172" s="34">
        <v>101.6</v>
      </c>
      <c r="AH172" s="1"/>
      <c r="AI172" s="1"/>
      <c r="AJ172" s="1"/>
      <c r="AK172" s="1"/>
      <c r="AL172" s="1"/>
    </row>
    <row r="173" spans="1:38" s="11" customFormat="1" ht="21.75" customHeight="1" x14ac:dyDescent="0.25">
      <c r="A173" s="56"/>
      <c r="B173" s="22" t="s">
        <v>70</v>
      </c>
      <c r="C173" s="52" t="s">
        <v>217</v>
      </c>
      <c r="D173" s="34">
        <v>150</v>
      </c>
      <c r="E173" s="34">
        <v>0</v>
      </c>
      <c r="F173" s="34">
        <v>0</v>
      </c>
      <c r="G173" s="34">
        <v>0</v>
      </c>
      <c r="H173" s="34">
        <v>0</v>
      </c>
      <c r="I173" s="3"/>
      <c r="AH173" s="1"/>
      <c r="AI173" s="1"/>
      <c r="AJ173" s="1"/>
      <c r="AK173" s="1"/>
      <c r="AL173" s="1"/>
    </row>
    <row r="174" spans="1:38" x14ac:dyDescent="0.25">
      <c r="B174" s="161" t="s">
        <v>5</v>
      </c>
      <c r="C174" s="161"/>
      <c r="D174" s="161"/>
      <c r="E174" s="50">
        <v>14</v>
      </c>
      <c r="F174" s="51">
        <v>10.199999999999999</v>
      </c>
      <c r="G174" s="51">
        <v>29.9</v>
      </c>
      <c r="H174" s="51">
        <v>266.8</v>
      </c>
      <c r="AH174" s="1"/>
      <c r="AI174" s="1"/>
      <c r="AJ174" s="1"/>
      <c r="AK174" s="1"/>
      <c r="AL174" s="1"/>
    </row>
    <row r="175" spans="1:38" ht="25.5" customHeight="1" x14ac:dyDescent="0.25">
      <c r="B175" s="162" t="s">
        <v>206</v>
      </c>
      <c r="C175" s="162"/>
      <c r="D175" s="162"/>
      <c r="E175" s="162"/>
      <c r="F175" s="162"/>
      <c r="G175" s="162"/>
      <c r="H175" s="162"/>
      <c r="AH175" s="1"/>
      <c r="AI175" s="1"/>
      <c r="AJ175" s="1"/>
      <c r="AK175" s="1"/>
      <c r="AL175" s="1"/>
    </row>
    <row r="176" spans="1:38" x14ac:dyDescent="0.25">
      <c r="B176" s="163" t="s">
        <v>0</v>
      </c>
      <c r="C176" s="163" t="s">
        <v>189</v>
      </c>
      <c r="D176" s="163" t="s">
        <v>1</v>
      </c>
      <c r="E176" s="162" t="s">
        <v>6</v>
      </c>
      <c r="F176" s="162"/>
      <c r="G176" s="162"/>
      <c r="H176" s="163" t="s">
        <v>299</v>
      </c>
      <c r="AH176" s="1"/>
      <c r="AI176" s="1"/>
      <c r="AJ176" s="1"/>
      <c r="AK176" s="1"/>
      <c r="AL176" s="1"/>
    </row>
    <row r="177" spans="1:38" ht="33" customHeight="1" x14ac:dyDescent="0.25">
      <c r="B177" s="163"/>
      <c r="C177" s="163"/>
      <c r="D177" s="163"/>
      <c r="E177" s="21" t="s">
        <v>191</v>
      </c>
      <c r="F177" s="21" t="s">
        <v>192</v>
      </c>
      <c r="G177" s="21" t="s">
        <v>193</v>
      </c>
      <c r="H177" s="163"/>
      <c r="AH177" s="1"/>
      <c r="AI177" s="1"/>
      <c r="AJ177" s="1"/>
      <c r="AK177" s="1"/>
      <c r="AL177" s="1"/>
    </row>
    <row r="178" spans="1:38" s="5" customFormat="1" ht="45" x14ac:dyDescent="0.25">
      <c r="A178" s="56"/>
      <c r="B178" s="22" t="s">
        <v>57</v>
      </c>
      <c r="C178" s="34" t="s">
        <v>58</v>
      </c>
      <c r="D178" s="34" t="s">
        <v>59</v>
      </c>
      <c r="E178" s="34">
        <v>9.5</v>
      </c>
      <c r="F178" s="34">
        <v>6.2</v>
      </c>
      <c r="G178" s="34">
        <v>39.9</v>
      </c>
      <c r="H178" s="34">
        <v>253</v>
      </c>
      <c r="AH178" s="1"/>
      <c r="AI178" s="1"/>
      <c r="AJ178" s="1"/>
      <c r="AK178" s="1"/>
      <c r="AL178" s="1"/>
    </row>
    <row r="179" spans="1:38" s="5" customFormat="1" ht="45" x14ac:dyDescent="0.25">
      <c r="A179" s="56"/>
      <c r="B179" s="22" t="s">
        <v>61</v>
      </c>
      <c r="C179" s="34" t="s">
        <v>62</v>
      </c>
      <c r="D179" s="34">
        <v>100</v>
      </c>
      <c r="E179" s="34">
        <v>1.03</v>
      </c>
      <c r="F179" s="34">
        <v>5.28</v>
      </c>
      <c r="G179" s="34">
        <v>5.34</v>
      </c>
      <c r="H179" s="34">
        <v>73</v>
      </c>
      <c r="AH179" s="1"/>
      <c r="AI179" s="1"/>
      <c r="AJ179" s="1"/>
      <c r="AK179" s="1"/>
      <c r="AL179" s="1"/>
    </row>
    <row r="180" spans="1:38" ht="18.75" customHeight="1" x14ac:dyDescent="0.25">
      <c r="B180" s="23" t="s">
        <v>342</v>
      </c>
      <c r="C180" s="17"/>
      <c r="D180" s="29">
        <v>100</v>
      </c>
      <c r="E180" s="29">
        <v>0.4</v>
      </c>
      <c r="F180" s="29">
        <v>0.4</v>
      </c>
      <c r="G180" s="30">
        <v>13</v>
      </c>
      <c r="H180" s="29">
        <v>57.5</v>
      </c>
      <c r="AH180" s="1"/>
      <c r="AI180" s="1"/>
      <c r="AJ180" s="1"/>
      <c r="AK180" s="1"/>
      <c r="AL180" s="1"/>
    </row>
    <row r="181" spans="1:38" ht="19.5" customHeight="1" x14ac:dyDescent="0.25">
      <c r="B181" s="22" t="s">
        <v>12</v>
      </c>
      <c r="C181" s="34"/>
      <c r="D181" s="34">
        <v>100</v>
      </c>
      <c r="E181" s="34">
        <v>0</v>
      </c>
      <c r="F181" s="34">
        <v>0</v>
      </c>
      <c r="G181" s="34">
        <v>0</v>
      </c>
      <c r="H181" s="34">
        <v>0</v>
      </c>
      <c r="AH181" s="1"/>
      <c r="AI181" s="1"/>
      <c r="AJ181" s="1"/>
      <c r="AK181" s="1"/>
      <c r="AL181" s="1"/>
    </row>
    <row r="182" spans="1:38" ht="20.25" customHeight="1" x14ac:dyDescent="0.25">
      <c r="B182" s="161" t="s">
        <v>5</v>
      </c>
      <c r="C182" s="161"/>
      <c r="D182" s="161"/>
      <c r="E182" s="51">
        <f>SUM(E178:E181)</f>
        <v>10.93</v>
      </c>
      <c r="F182" s="51">
        <f>SUM(F178:F181)</f>
        <v>11.88</v>
      </c>
      <c r="G182" s="66">
        <f>SUM(G178:G181)</f>
        <v>58.239999999999995</v>
      </c>
      <c r="H182" s="66">
        <f>SUM(H178:H181)</f>
        <v>383.5</v>
      </c>
      <c r="AH182" s="1"/>
      <c r="AI182" s="1"/>
      <c r="AJ182" s="1"/>
      <c r="AK182" s="1"/>
      <c r="AL182" s="1"/>
    </row>
    <row r="183" spans="1:38" ht="26.25" customHeight="1" x14ac:dyDescent="0.25">
      <c r="B183" s="162" t="s">
        <v>199</v>
      </c>
      <c r="C183" s="162"/>
      <c r="D183" s="162"/>
      <c r="E183" s="162"/>
      <c r="F183" s="162"/>
      <c r="G183" s="162"/>
      <c r="H183" s="162"/>
      <c r="AH183" s="1"/>
      <c r="AI183" s="1"/>
      <c r="AJ183" s="1"/>
      <c r="AK183" s="1"/>
      <c r="AL183" s="1"/>
    </row>
    <row r="184" spans="1:38" x14ac:dyDescent="0.25">
      <c r="B184" s="163" t="s">
        <v>0</v>
      </c>
      <c r="C184" s="163" t="s">
        <v>189</v>
      </c>
      <c r="D184" s="163" t="s">
        <v>1</v>
      </c>
      <c r="E184" s="162" t="s">
        <v>6</v>
      </c>
      <c r="F184" s="162"/>
      <c r="G184" s="162"/>
      <c r="H184" s="163" t="s">
        <v>190</v>
      </c>
      <c r="AH184" s="1"/>
      <c r="AI184" s="1"/>
      <c r="AJ184" s="1"/>
      <c r="AK184" s="1"/>
      <c r="AL184" s="1"/>
    </row>
    <row r="185" spans="1:38" ht="33.75" customHeight="1" x14ac:dyDescent="0.25">
      <c r="B185" s="163"/>
      <c r="C185" s="163"/>
      <c r="D185" s="163"/>
      <c r="E185" s="21" t="s">
        <v>191</v>
      </c>
      <c r="F185" s="21" t="s">
        <v>192</v>
      </c>
      <c r="G185" s="21" t="s">
        <v>193</v>
      </c>
      <c r="H185" s="163"/>
      <c r="AH185" s="1"/>
      <c r="AI185" s="1"/>
      <c r="AJ185" s="1"/>
      <c r="AK185" s="1"/>
      <c r="AL185" s="1"/>
    </row>
    <row r="186" spans="1:38" ht="30" x14ac:dyDescent="0.25">
      <c r="B186" s="22" t="s">
        <v>71</v>
      </c>
      <c r="C186" s="34" t="s">
        <v>72</v>
      </c>
      <c r="D186" s="34">
        <v>100</v>
      </c>
      <c r="E186" s="34">
        <v>13.9</v>
      </c>
      <c r="F186" s="53">
        <v>10</v>
      </c>
      <c r="G186" s="34">
        <v>20.6</v>
      </c>
      <c r="H186" s="34">
        <v>228.4</v>
      </c>
      <c r="AH186" s="1"/>
      <c r="AI186" s="1"/>
      <c r="AJ186" s="1"/>
      <c r="AK186" s="1"/>
      <c r="AL186" s="1"/>
    </row>
    <row r="187" spans="1:38" x14ac:dyDescent="0.25">
      <c r="B187" s="22" t="s">
        <v>60</v>
      </c>
      <c r="C187" s="34"/>
      <c r="D187" s="34">
        <v>15</v>
      </c>
      <c r="E187" s="34">
        <v>0.71</v>
      </c>
      <c r="F187" s="34">
        <v>0.38</v>
      </c>
      <c r="G187" s="34">
        <v>0.68</v>
      </c>
      <c r="H187" s="53">
        <v>9</v>
      </c>
      <c r="AH187" s="1"/>
      <c r="AI187" s="1"/>
      <c r="AJ187" s="1"/>
      <c r="AK187" s="1"/>
      <c r="AL187" s="1"/>
    </row>
    <row r="188" spans="1:38" ht="45" x14ac:dyDescent="0.25">
      <c r="B188" s="22" t="s">
        <v>73</v>
      </c>
      <c r="C188" s="34" t="s">
        <v>74</v>
      </c>
      <c r="D188" s="34">
        <v>60</v>
      </c>
      <c r="E188" s="34">
        <v>0.63</v>
      </c>
      <c r="F188" s="34">
        <v>1.5</v>
      </c>
      <c r="G188" s="34">
        <v>11.01</v>
      </c>
      <c r="H188" s="53">
        <v>60</v>
      </c>
      <c r="AH188" s="1"/>
      <c r="AI188" s="1"/>
      <c r="AJ188" s="1"/>
      <c r="AK188" s="1"/>
      <c r="AL188" s="1"/>
    </row>
    <row r="189" spans="1:38" x14ac:dyDescent="0.25">
      <c r="B189" s="22" t="s">
        <v>4</v>
      </c>
      <c r="C189" s="52" t="s">
        <v>217</v>
      </c>
      <c r="D189" s="34">
        <v>150</v>
      </c>
      <c r="E189" s="34">
        <v>0</v>
      </c>
      <c r="F189" s="34">
        <v>0</v>
      </c>
      <c r="G189" s="34">
        <v>0</v>
      </c>
      <c r="H189" s="34">
        <v>0</v>
      </c>
    </row>
    <row r="190" spans="1:38" s="11" customFormat="1" x14ac:dyDescent="0.25">
      <c r="A190" s="56"/>
      <c r="B190" s="161" t="s">
        <v>63</v>
      </c>
      <c r="C190" s="161"/>
      <c r="D190" s="161"/>
      <c r="E190" s="43">
        <v>15.24</v>
      </c>
      <c r="F190" s="43">
        <v>11.88</v>
      </c>
      <c r="G190" s="43">
        <v>32.29</v>
      </c>
      <c r="H190" s="43">
        <v>297.39999999999998</v>
      </c>
    </row>
    <row r="191" spans="1:38" s="12" customFormat="1" x14ac:dyDescent="0.25">
      <c r="A191" s="56"/>
      <c r="B191" s="161" t="s">
        <v>195</v>
      </c>
      <c r="C191" s="161"/>
      <c r="D191" s="161"/>
      <c r="E191" s="54">
        <f>E174+E182+E190</f>
        <v>40.17</v>
      </c>
      <c r="F191" s="43">
        <f>F174+F182+F190</f>
        <v>33.96</v>
      </c>
      <c r="G191" s="43">
        <f>G174+G182+G190</f>
        <v>120.42999999999998</v>
      </c>
      <c r="H191" s="43">
        <f>H174+H182+H190</f>
        <v>947.69999999999993</v>
      </c>
    </row>
    <row r="192" spans="1:38" x14ac:dyDescent="0.25">
      <c r="B192" s="20" t="s">
        <v>307</v>
      </c>
      <c r="C192" s="20"/>
      <c r="D192" s="20"/>
      <c r="E192" s="20"/>
      <c r="F192" s="20"/>
      <c r="G192" s="20" t="s">
        <v>306</v>
      </c>
      <c r="H192" s="20"/>
    </row>
    <row r="193" spans="1:38" s="63" customFormat="1" x14ac:dyDescent="0.25">
      <c r="B193" s="20"/>
      <c r="C193" s="20"/>
      <c r="D193" s="20"/>
      <c r="E193" s="20"/>
      <c r="F193" s="20"/>
      <c r="G193" s="20"/>
      <c r="H193" s="20"/>
    </row>
    <row r="194" spans="1:38" s="2" customFormat="1" x14ac:dyDescent="0.25">
      <c r="A194" s="56"/>
      <c r="B194" s="20"/>
      <c r="C194" s="20"/>
      <c r="D194" s="20"/>
      <c r="E194" s="20"/>
      <c r="F194" s="20"/>
      <c r="G194" s="20"/>
      <c r="H194" s="20"/>
      <c r="AH194" s="1"/>
      <c r="AI194" s="1"/>
      <c r="AJ194" s="1"/>
      <c r="AK194" s="1"/>
      <c r="AL194" s="1"/>
    </row>
    <row r="195" spans="1:38" x14ac:dyDescent="0.25">
      <c r="B195" s="20"/>
      <c r="C195" s="20"/>
      <c r="D195" s="20"/>
      <c r="E195" s="20"/>
      <c r="F195" s="20"/>
      <c r="G195" s="20"/>
      <c r="H195" s="20">
        <v>5</v>
      </c>
    </row>
    <row r="196" spans="1:38" x14ac:dyDescent="0.25">
      <c r="B196" s="20"/>
      <c r="C196" s="20"/>
      <c r="D196" s="20"/>
      <c r="E196" s="20"/>
      <c r="F196" s="20"/>
      <c r="G196" s="20" t="s">
        <v>308</v>
      </c>
      <c r="H196" s="20"/>
      <c r="AH196" s="1"/>
      <c r="AI196" s="1"/>
      <c r="AJ196" s="1"/>
      <c r="AK196" s="1"/>
      <c r="AL196" s="1"/>
    </row>
    <row r="197" spans="1:38" x14ac:dyDescent="0.25">
      <c r="B197" s="19" t="s">
        <v>188</v>
      </c>
      <c r="C197" s="20"/>
      <c r="D197" s="20"/>
      <c r="E197" s="20"/>
      <c r="F197" s="20" t="s">
        <v>204</v>
      </c>
      <c r="G197" s="20"/>
      <c r="H197" s="20"/>
      <c r="AH197" s="1"/>
      <c r="AI197" s="1"/>
      <c r="AJ197" s="1"/>
      <c r="AK197" s="1"/>
      <c r="AL197" s="1"/>
    </row>
    <row r="198" spans="1:38" ht="30" customHeight="1" x14ac:dyDescent="0.25">
      <c r="B198" s="20" t="s">
        <v>203</v>
      </c>
      <c r="C198" s="20"/>
      <c r="D198" s="20"/>
      <c r="E198" s="20"/>
      <c r="F198" s="20"/>
      <c r="G198" s="20"/>
      <c r="H198" s="20"/>
      <c r="AH198" s="1"/>
      <c r="AI198" s="1"/>
      <c r="AJ198" s="1"/>
      <c r="AK198" s="1"/>
      <c r="AL198" s="1"/>
    </row>
    <row r="199" spans="1:38" x14ac:dyDescent="0.25">
      <c r="B199" s="164" t="s">
        <v>205</v>
      </c>
      <c r="C199" s="164"/>
      <c r="D199" s="164"/>
      <c r="E199" s="164"/>
      <c r="F199" s="164"/>
      <c r="G199" s="164"/>
      <c r="H199" s="164"/>
      <c r="K199" s="9"/>
      <c r="AH199" s="1"/>
      <c r="AI199" s="1"/>
      <c r="AJ199" s="1"/>
      <c r="AK199" s="1"/>
      <c r="AL199" s="1"/>
    </row>
    <row r="200" spans="1:38" x14ac:dyDescent="0.25">
      <c r="B200" s="163" t="s">
        <v>0</v>
      </c>
      <c r="C200" s="163" t="s">
        <v>189</v>
      </c>
      <c r="D200" s="163" t="s">
        <v>1</v>
      </c>
      <c r="E200" s="162" t="s">
        <v>6</v>
      </c>
      <c r="F200" s="162"/>
      <c r="G200" s="162"/>
      <c r="H200" s="163" t="s">
        <v>190</v>
      </c>
      <c r="AH200" s="1"/>
      <c r="AI200" s="1"/>
      <c r="AJ200" s="1"/>
      <c r="AK200" s="1"/>
      <c r="AL200" s="1"/>
    </row>
    <row r="201" spans="1:38" ht="28.5" x14ac:dyDescent="0.25">
      <c r="B201" s="163"/>
      <c r="C201" s="163"/>
      <c r="D201" s="163"/>
      <c r="E201" s="21" t="s">
        <v>191</v>
      </c>
      <c r="F201" s="21" t="s">
        <v>192</v>
      </c>
      <c r="G201" s="21" t="s">
        <v>193</v>
      </c>
      <c r="H201" s="163"/>
      <c r="AH201" s="1"/>
      <c r="AI201" s="1"/>
      <c r="AJ201" s="1"/>
      <c r="AK201" s="1"/>
      <c r="AL201" s="1"/>
    </row>
    <row r="202" spans="1:38" ht="30" x14ac:dyDescent="0.25">
      <c r="B202" s="22" t="s">
        <v>2</v>
      </c>
      <c r="C202" s="34" t="s">
        <v>3</v>
      </c>
      <c r="D202" s="34">
        <v>200</v>
      </c>
      <c r="E202" s="34">
        <v>5.6</v>
      </c>
      <c r="F202" s="34">
        <v>3.2</v>
      </c>
      <c r="G202" s="34">
        <v>37.200000000000003</v>
      </c>
      <c r="H202" s="34">
        <v>200</v>
      </c>
      <c r="AH202" s="1"/>
      <c r="AI202" s="1"/>
      <c r="AJ202" s="1"/>
      <c r="AK202" s="1"/>
      <c r="AL202" s="1"/>
    </row>
    <row r="203" spans="1:38" s="11" customFormat="1" ht="19.5" customHeight="1" x14ac:dyDescent="0.25">
      <c r="A203" s="56"/>
      <c r="B203" s="24" t="s">
        <v>273</v>
      </c>
      <c r="C203" s="34"/>
      <c r="D203" s="34">
        <v>80</v>
      </c>
      <c r="E203" s="34">
        <v>9.6</v>
      </c>
      <c r="F203" s="34">
        <v>5.6</v>
      </c>
      <c r="G203" s="34">
        <v>2.2000000000000002</v>
      </c>
      <c r="H203" s="34">
        <v>97.4</v>
      </c>
      <c r="I203" s="3"/>
      <c r="AH203" s="1"/>
      <c r="AI203" s="1"/>
      <c r="AJ203" s="1"/>
      <c r="AK203" s="1"/>
      <c r="AL203" s="1"/>
    </row>
    <row r="204" spans="1:38" ht="19.5" customHeight="1" x14ac:dyDescent="0.25">
      <c r="B204" s="22" t="s">
        <v>4</v>
      </c>
      <c r="C204" s="52" t="s">
        <v>217</v>
      </c>
      <c r="D204" s="34">
        <v>150</v>
      </c>
      <c r="E204" s="34">
        <v>0</v>
      </c>
      <c r="F204" s="34">
        <v>0</v>
      </c>
      <c r="G204" s="34">
        <v>0</v>
      </c>
      <c r="H204" s="34">
        <v>0</v>
      </c>
      <c r="AH204" s="1"/>
      <c r="AI204" s="1"/>
      <c r="AJ204" s="1"/>
      <c r="AK204" s="1"/>
      <c r="AL204" s="1"/>
    </row>
    <row r="205" spans="1:38" ht="23.25" customHeight="1" x14ac:dyDescent="0.25">
      <c r="B205" s="161" t="s">
        <v>5</v>
      </c>
      <c r="C205" s="161"/>
      <c r="D205" s="161"/>
      <c r="E205" s="43">
        <v>15.2</v>
      </c>
      <c r="F205" s="43">
        <v>8.8000000000000007</v>
      </c>
      <c r="G205" s="43">
        <v>39.4</v>
      </c>
      <c r="H205" s="43">
        <v>297.39999999999998</v>
      </c>
      <c r="K205" s="7"/>
      <c r="AH205" s="1"/>
      <c r="AI205" s="1"/>
      <c r="AJ205" s="1"/>
      <c r="AK205" s="1"/>
      <c r="AL205" s="1"/>
    </row>
    <row r="206" spans="1:38" ht="25.5" customHeight="1" x14ac:dyDescent="0.25">
      <c r="B206" s="162" t="s">
        <v>206</v>
      </c>
      <c r="C206" s="162"/>
      <c r="D206" s="162"/>
      <c r="E206" s="162"/>
      <c r="F206" s="162"/>
      <c r="G206" s="162"/>
      <c r="H206" s="162"/>
      <c r="AH206" s="1"/>
      <c r="AI206" s="1"/>
      <c r="AJ206" s="1"/>
      <c r="AK206" s="1"/>
      <c r="AL206" s="1"/>
    </row>
    <row r="207" spans="1:38" x14ac:dyDescent="0.25">
      <c r="B207" s="163" t="s">
        <v>0</v>
      </c>
      <c r="C207" s="163" t="s">
        <v>189</v>
      </c>
      <c r="D207" s="163" t="s">
        <v>1</v>
      </c>
      <c r="E207" s="162" t="s">
        <v>6</v>
      </c>
      <c r="F207" s="162"/>
      <c r="G207" s="162"/>
      <c r="H207" s="163" t="s">
        <v>299</v>
      </c>
      <c r="AH207" s="1"/>
      <c r="AI207" s="1"/>
      <c r="AJ207" s="1"/>
      <c r="AK207" s="1"/>
      <c r="AL207" s="1"/>
    </row>
    <row r="208" spans="1:38" s="5" customFormat="1" ht="28.5" x14ac:dyDescent="0.25">
      <c r="A208" s="56"/>
      <c r="B208" s="163"/>
      <c r="C208" s="163"/>
      <c r="D208" s="163"/>
      <c r="E208" s="21" t="s">
        <v>191</v>
      </c>
      <c r="F208" s="21" t="s">
        <v>192</v>
      </c>
      <c r="G208" s="21" t="s">
        <v>193</v>
      </c>
      <c r="H208" s="163"/>
      <c r="AH208" s="1"/>
      <c r="AI208" s="1"/>
      <c r="AJ208" s="1"/>
      <c r="AK208" s="1"/>
      <c r="AL208" s="1"/>
    </row>
    <row r="209" spans="1:38" s="5" customFormat="1" ht="45" x14ac:dyDescent="0.25">
      <c r="A209" s="56"/>
      <c r="B209" s="22" t="s">
        <v>335</v>
      </c>
      <c r="C209" s="34" t="s">
        <v>334</v>
      </c>
      <c r="D209" s="34">
        <v>150</v>
      </c>
      <c r="E209" s="34">
        <v>1.45</v>
      </c>
      <c r="F209" s="34">
        <v>3.73</v>
      </c>
      <c r="G209" s="34">
        <v>10.76</v>
      </c>
      <c r="H209" s="34">
        <v>80.13</v>
      </c>
      <c r="AH209" s="1"/>
      <c r="AI209" s="1"/>
      <c r="AJ209" s="1"/>
      <c r="AK209" s="1"/>
      <c r="AL209" s="1"/>
    </row>
    <row r="210" spans="1:38" ht="30" x14ac:dyDescent="0.25">
      <c r="B210" s="22" t="s">
        <v>77</v>
      </c>
      <c r="C210" s="34" t="s">
        <v>220</v>
      </c>
      <c r="D210" s="34" t="s">
        <v>333</v>
      </c>
      <c r="E210" s="34">
        <v>14.82</v>
      </c>
      <c r="F210" s="34">
        <v>5.36</v>
      </c>
      <c r="G210" s="34">
        <v>10.16</v>
      </c>
      <c r="H210" s="34">
        <v>146.46</v>
      </c>
      <c r="AH210" s="1"/>
      <c r="AI210" s="1"/>
      <c r="AJ210" s="1"/>
      <c r="AK210" s="1"/>
      <c r="AL210" s="1"/>
    </row>
    <row r="211" spans="1:38" ht="30" x14ac:dyDescent="0.25">
      <c r="B211" s="22" t="s">
        <v>8</v>
      </c>
      <c r="C211" s="34" t="s">
        <v>9</v>
      </c>
      <c r="D211" s="34">
        <v>50</v>
      </c>
      <c r="E211" s="34">
        <v>0.6</v>
      </c>
      <c r="F211" s="34">
        <v>3.6</v>
      </c>
      <c r="G211" s="34">
        <v>4.7</v>
      </c>
      <c r="H211" s="34">
        <v>53.6</v>
      </c>
      <c r="AH211" s="1"/>
      <c r="AI211" s="1"/>
      <c r="AJ211" s="1"/>
      <c r="AK211" s="1"/>
      <c r="AL211" s="1"/>
    </row>
    <row r="212" spans="1:38" ht="18.75" customHeight="1" x14ac:dyDescent="0.25">
      <c r="B212" s="22" t="s">
        <v>76</v>
      </c>
      <c r="C212" s="34" t="s">
        <v>363</v>
      </c>
      <c r="D212" s="34">
        <v>80</v>
      </c>
      <c r="E212" s="34">
        <v>1.64</v>
      </c>
      <c r="F212" s="34">
        <v>0.08</v>
      </c>
      <c r="G212" s="34">
        <v>15.07</v>
      </c>
      <c r="H212" s="34">
        <v>66.739999999999995</v>
      </c>
      <c r="AH212" s="1"/>
      <c r="AI212" s="1"/>
      <c r="AJ212" s="1"/>
      <c r="AK212" s="1"/>
      <c r="AL212" s="1"/>
    </row>
    <row r="213" spans="1:38" ht="45" x14ac:dyDescent="0.25">
      <c r="B213" s="22" t="s">
        <v>10</v>
      </c>
      <c r="C213" s="34" t="s">
        <v>11</v>
      </c>
      <c r="D213" s="34">
        <v>120</v>
      </c>
      <c r="E213" s="34">
        <v>1.4</v>
      </c>
      <c r="F213" s="34">
        <v>6.3</v>
      </c>
      <c r="G213" s="34">
        <v>4.5</v>
      </c>
      <c r="H213" s="34">
        <v>80.5</v>
      </c>
      <c r="AH213" s="1"/>
      <c r="AI213" s="1"/>
      <c r="AJ213" s="1"/>
      <c r="AK213" s="1"/>
      <c r="AL213" s="1"/>
    </row>
    <row r="214" spans="1:38" ht="21.75" customHeight="1" x14ac:dyDescent="0.25">
      <c r="B214" s="23" t="s">
        <v>342</v>
      </c>
      <c r="C214" s="17"/>
      <c r="D214" s="29">
        <v>200</v>
      </c>
      <c r="E214" s="29">
        <v>0.8</v>
      </c>
      <c r="F214" s="29">
        <v>0.8</v>
      </c>
      <c r="G214" s="30">
        <v>26</v>
      </c>
      <c r="H214" s="29">
        <v>114.5</v>
      </c>
      <c r="AH214" s="1"/>
      <c r="AI214" s="1"/>
      <c r="AJ214" s="1"/>
      <c r="AK214" s="1"/>
      <c r="AL214" s="1"/>
    </row>
    <row r="215" spans="1:38" ht="18" customHeight="1" x14ac:dyDescent="0.25">
      <c r="B215" s="22" t="s">
        <v>12</v>
      </c>
      <c r="C215" s="34"/>
      <c r="D215" s="34">
        <v>150</v>
      </c>
      <c r="E215" s="34">
        <v>0</v>
      </c>
      <c r="F215" s="34">
        <v>0</v>
      </c>
      <c r="G215" s="34">
        <v>0</v>
      </c>
      <c r="H215" s="34">
        <v>0</v>
      </c>
      <c r="AH215" s="1"/>
      <c r="AI215" s="1"/>
      <c r="AJ215" s="1"/>
      <c r="AK215" s="1"/>
      <c r="AL215" s="1"/>
    </row>
    <row r="216" spans="1:38" x14ac:dyDescent="0.25">
      <c r="B216" s="161" t="s">
        <v>5</v>
      </c>
      <c r="C216" s="161"/>
      <c r="D216" s="161"/>
      <c r="E216" s="51">
        <f>SUM(E209:E215)</f>
        <v>20.71</v>
      </c>
      <c r="F216" s="66">
        <f>SUM(F209:F215)</f>
        <v>19.87</v>
      </c>
      <c r="G216" s="51">
        <f>SUM(G209:G215)</f>
        <v>71.19</v>
      </c>
      <c r="H216" s="66">
        <f>SUM(H209:H215)</f>
        <v>541.93000000000006</v>
      </c>
      <c r="AH216" s="1"/>
      <c r="AI216" s="1"/>
      <c r="AJ216" s="1"/>
      <c r="AK216" s="1"/>
      <c r="AL216" s="1"/>
    </row>
    <row r="217" spans="1:38" ht="22.5" customHeight="1" x14ac:dyDescent="0.25">
      <c r="B217" s="162" t="s">
        <v>199</v>
      </c>
      <c r="C217" s="162"/>
      <c r="D217" s="162"/>
      <c r="E217" s="162"/>
      <c r="F217" s="162"/>
      <c r="G217" s="162"/>
      <c r="H217" s="162"/>
      <c r="AH217" s="1"/>
      <c r="AI217" s="1"/>
      <c r="AJ217" s="1"/>
      <c r="AK217" s="1"/>
      <c r="AL217" s="1"/>
    </row>
    <row r="218" spans="1:38" x14ac:dyDescent="0.25">
      <c r="B218" s="163" t="s">
        <v>0</v>
      </c>
      <c r="C218" s="163" t="s">
        <v>189</v>
      </c>
      <c r="D218" s="163" t="s">
        <v>1</v>
      </c>
      <c r="E218" s="162" t="s">
        <v>6</v>
      </c>
      <c r="F218" s="162"/>
      <c r="G218" s="162"/>
      <c r="H218" s="163" t="s">
        <v>190</v>
      </c>
      <c r="AH218" s="1"/>
      <c r="AI218" s="1"/>
      <c r="AJ218" s="1"/>
      <c r="AK218" s="1"/>
      <c r="AL218" s="1"/>
    </row>
    <row r="219" spans="1:38" ht="28.5" x14ac:dyDescent="0.25">
      <c r="B219" s="163"/>
      <c r="C219" s="163"/>
      <c r="D219" s="163"/>
      <c r="E219" s="21" t="s">
        <v>191</v>
      </c>
      <c r="F219" s="21" t="s">
        <v>192</v>
      </c>
      <c r="G219" s="21" t="s">
        <v>193</v>
      </c>
      <c r="H219" s="163"/>
      <c r="AH219" s="1"/>
      <c r="AI219" s="1"/>
      <c r="AJ219" s="1"/>
      <c r="AK219" s="1"/>
      <c r="AL219" s="1"/>
    </row>
    <row r="220" spans="1:38" ht="45" x14ac:dyDescent="0.25">
      <c r="B220" s="22" t="s">
        <v>13</v>
      </c>
      <c r="C220" s="34" t="s">
        <v>14</v>
      </c>
      <c r="D220" s="34">
        <v>120</v>
      </c>
      <c r="E220" s="34">
        <v>6.2</v>
      </c>
      <c r="F220" s="34">
        <v>7.3</v>
      </c>
      <c r="G220" s="34">
        <v>27.6</v>
      </c>
      <c r="H220" s="34">
        <v>200.6</v>
      </c>
      <c r="AH220" s="1"/>
      <c r="AI220" s="1"/>
      <c r="AJ220" s="1"/>
      <c r="AK220" s="1"/>
      <c r="AL220" s="1"/>
    </row>
    <row r="221" spans="1:38" ht="30" x14ac:dyDescent="0.25">
      <c r="B221" s="22" t="s">
        <v>15</v>
      </c>
      <c r="C221" s="34" t="s">
        <v>16</v>
      </c>
      <c r="D221" s="34">
        <v>70</v>
      </c>
      <c r="E221" s="34">
        <v>3.9</v>
      </c>
      <c r="F221" s="34">
        <v>2.2999999999999998</v>
      </c>
      <c r="G221" s="34">
        <v>22.8</v>
      </c>
      <c r="H221" s="34">
        <v>127.5</v>
      </c>
    </row>
    <row r="222" spans="1:38" s="11" customFormat="1" ht="18" customHeight="1" x14ac:dyDescent="0.25">
      <c r="A222" s="56"/>
      <c r="B222" s="22" t="s">
        <v>18</v>
      </c>
      <c r="C222" s="52" t="s">
        <v>217</v>
      </c>
      <c r="D222" s="34">
        <v>150</v>
      </c>
      <c r="E222" s="34">
        <v>0</v>
      </c>
      <c r="F222" s="34">
        <v>0</v>
      </c>
      <c r="G222" s="34">
        <v>0</v>
      </c>
      <c r="H222" s="34">
        <v>0</v>
      </c>
    </row>
    <row r="223" spans="1:38" s="56" customFormat="1" ht="18.75" customHeight="1" x14ac:dyDescent="0.25">
      <c r="B223" s="161" t="s">
        <v>5</v>
      </c>
      <c r="C223" s="161"/>
      <c r="D223" s="161"/>
      <c r="E223" s="51">
        <f>E220+E221</f>
        <v>10.1</v>
      </c>
      <c r="F223" s="51">
        <f>F220+F221</f>
        <v>9.6</v>
      </c>
      <c r="G223" s="66">
        <f>G220+G221</f>
        <v>50.400000000000006</v>
      </c>
      <c r="H223" s="66">
        <f>H220+H221</f>
        <v>328.1</v>
      </c>
    </row>
    <row r="224" spans="1:38" s="56" customFormat="1" ht="17.25" customHeight="1" x14ac:dyDescent="0.25">
      <c r="B224" s="161" t="s">
        <v>195</v>
      </c>
      <c r="C224" s="161"/>
      <c r="D224" s="161"/>
      <c r="E224" s="43">
        <f>E205+E216+E223</f>
        <v>46.01</v>
      </c>
      <c r="F224" s="43">
        <f>F205+F216+F223</f>
        <v>38.270000000000003</v>
      </c>
      <c r="G224" s="54">
        <f>G205+G216+G223</f>
        <v>160.99</v>
      </c>
      <c r="H224" s="43">
        <f>H205+H216+H223</f>
        <v>1167.43</v>
      </c>
    </row>
    <row r="225" spans="1:38" s="12" customFormat="1" x14ac:dyDescent="0.25">
      <c r="A225" s="56"/>
      <c r="B225" s="20" t="s">
        <v>307</v>
      </c>
      <c r="C225" s="20"/>
      <c r="D225" s="20"/>
      <c r="E225" s="20"/>
      <c r="F225" s="20"/>
      <c r="G225" s="20"/>
      <c r="H225" s="20"/>
    </row>
    <row r="226" spans="1:38" x14ac:dyDescent="0.25">
      <c r="B226" s="20"/>
      <c r="C226" s="20"/>
      <c r="D226" s="20"/>
      <c r="E226" s="20"/>
      <c r="F226" s="20"/>
      <c r="G226" s="20"/>
      <c r="H226" s="20"/>
    </row>
    <row r="227" spans="1:38" x14ac:dyDescent="0.25">
      <c r="B227" s="20"/>
      <c r="C227" s="20"/>
      <c r="D227" s="20"/>
      <c r="E227" s="20"/>
      <c r="F227" s="20"/>
      <c r="G227" s="20"/>
      <c r="H227" s="20">
        <v>1</v>
      </c>
    </row>
    <row r="228" spans="1:38" x14ac:dyDescent="0.25">
      <c r="B228" s="20"/>
      <c r="C228" s="20"/>
      <c r="D228" s="20"/>
      <c r="E228" s="20"/>
      <c r="F228" s="20"/>
      <c r="G228" s="20" t="s">
        <v>308</v>
      </c>
      <c r="H228" s="20"/>
      <c r="AH228" s="1"/>
      <c r="AI228" s="1"/>
      <c r="AJ228" s="1"/>
      <c r="AK228" s="1"/>
      <c r="AL228" s="1"/>
    </row>
    <row r="229" spans="1:38" x14ac:dyDescent="0.25">
      <c r="B229" s="19" t="s">
        <v>188</v>
      </c>
      <c r="C229" s="20"/>
      <c r="D229" s="20"/>
      <c r="E229" s="20"/>
      <c r="F229" s="20" t="s">
        <v>204</v>
      </c>
      <c r="G229" s="20"/>
      <c r="H229" s="20"/>
      <c r="AH229" s="1"/>
      <c r="AI229" s="1"/>
      <c r="AJ229" s="1"/>
      <c r="AK229" s="1"/>
      <c r="AL229" s="1"/>
    </row>
    <row r="230" spans="1:38" ht="28.5" customHeight="1" x14ac:dyDescent="0.25">
      <c r="B230" s="20" t="s">
        <v>207</v>
      </c>
      <c r="C230" s="20"/>
      <c r="D230" s="20"/>
      <c r="E230" s="20"/>
      <c r="F230" s="20"/>
      <c r="G230" s="20"/>
      <c r="H230" s="20"/>
      <c r="AH230" s="1"/>
      <c r="AI230" s="1"/>
      <c r="AJ230" s="1"/>
      <c r="AK230" s="1"/>
      <c r="AL230" s="1"/>
    </row>
    <row r="231" spans="1:38" x14ac:dyDescent="0.25">
      <c r="B231" s="20"/>
      <c r="C231" s="20"/>
      <c r="D231" s="20"/>
      <c r="E231" s="20"/>
      <c r="F231" s="20"/>
      <c r="G231" s="20"/>
      <c r="H231" s="20"/>
      <c r="AH231" s="1"/>
      <c r="AI231" s="1"/>
      <c r="AJ231" s="1"/>
      <c r="AK231" s="1"/>
      <c r="AL231" s="1"/>
    </row>
    <row r="232" spans="1:38" x14ac:dyDescent="0.25">
      <c r="B232" s="164" t="s">
        <v>197</v>
      </c>
      <c r="C232" s="164"/>
      <c r="D232" s="164"/>
      <c r="E232" s="164"/>
      <c r="F232" s="164"/>
      <c r="G232" s="164"/>
      <c r="H232" s="164"/>
      <c r="AH232" s="1"/>
      <c r="AI232" s="1"/>
      <c r="AJ232" s="1"/>
      <c r="AK232" s="1"/>
      <c r="AL232" s="1"/>
    </row>
    <row r="233" spans="1:38" x14ac:dyDescent="0.25">
      <c r="B233" s="163" t="s">
        <v>0</v>
      </c>
      <c r="C233" s="163" t="s">
        <v>189</v>
      </c>
      <c r="D233" s="163" t="s">
        <v>1</v>
      </c>
      <c r="E233" s="162" t="s">
        <v>6</v>
      </c>
      <c r="F233" s="162"/>
      <c r="G233" s="162"/>
      <c r="H233" s="163" t="s">
        <v>190</v>
      </c>
      <c r="AH233" s="1"/>
      <c r="AI233" s="1"/>
      <c r="AJ233" s="1"/>
      <c r="AK233" s="1"/>
      <c r="AL233" s="1"/>
    </row>
    <row r="234" spans="1:38" ht="28.5" x14ac:dyDescent="0.25">
      <c r="B234" s="163"/>
      <c r="C234" s="163"/>
      <c r="D234" s="163"/>
      <c r="E234" s="21" t="s">
        <v>191</v>
      </c>
      <c r="F234" s="21" t="s">
        <v>192</v>
      </c>
      <c r="G234" s="21" t="s">
        <v>193</v>
      </c>
      <c r="H234" s="163"/>
      <c r="AH234" s="1"/>
      <c r="AI234" s="1"/>
      <c r="AJ234" s="1"/>
      <c r="AK234" s="1"/>
      <c r="AL234" s="1"/>
    </row>
    <row r="235" spans="1:38" s="11" customFormat="1" ht="30" x14ac:dyDescent="0.25">
      <c r="A235" s="56"/>
      <c r="B235" s="22" t="s">
        <v>22</v>
      </c>
      <c r="C235" s="34" t="s">
        <v>23</v>
      </c>
      <c r="D235" s="34">
        <v>200</v>
      </c>
      <c r="E235" s="34">
        <v>8.3000000000000007</v>
      </c>
      <c r="F235" s="34">
        <v>4.7</v>
      </c>
      <c r="G235" s="34">
        <v>35.9</v>
      </c>
      <c r="H235" s="34">
        <v>218.5</v>
      </c>
      <c r="I235" s="3"/>
      <c r="AH235" s="1"/>
      <c r="AI235" s="1"/>
      <c r="AJ235" s="1"/>
      <c r="AK235" s="1"/>
      <c r="AL235" s="1"/>
    </row>
    <row r="236" spans="1:38" ht="18.75" customHeight="1" x14ac:dyDescent="0.25">
      <c r="B236" s="22" t="s">
        <v>24</v>
      </c>
      <c r="C236" s="34" t="s">
        <v>25</v>
      </c>
      <c r="D236" s="34">
        <v>10</v>
      </c>
      <c r="E236" s="34">
        <v>2.2999999999999998</v>
      </c>
      <c r="F236" s="34">
        <v>3.1</v>
      </c>
      <c r="G236" s="34">
        <v>3.4</v>
      </c>
      <c r="H236" s="34">
        <v>50.9</v>
      </c>
      <c r="AH236" s="1"/>
      <c r="AI236" s="1"/>
      <c r="AJ236" s="1"/>
      <c r="AK236" s="1"/>
      <c r="AL236" s="1"/>
    </row>
    <row r="237" spans="1:38" ht="21.75" customHeight="1" x14ac:dyDescent="0.25">
      <c r="B237" s="16" t="s">
        <v>331</v>
      </c>
      <c r="C237" s="29"/>
      <c r="D237" s="29">
        <v>20</v>
      </c>
      <c r="E237" s="29">
        <v>5.34</v>
      </c>
      <c r="F237" s="29">
        <v>4.16</v>
      </c>
      <c r="G237" s="29">
        <v>0.06</v>
      </c>
      <c r="H237" s="48">
        <v>59</v>
      </c>
      <c r="AH237" s="1"/>
      <c r="AI237" s="1"/>
      <c r="AJ237" s="1"/>
      <c r="AK237" s="1"/>
      <c r="AL237" s="1"/>
    </row>
    <row r="238" spans="1:38" ht="18" customHeight="1" x14ac:dyDescent="0.25">
      <c r="B238" s="22" t="s">
        <v>26</v>
      </c>
      <c r="C238" s="52" t="s">
        <v>217</v>
      </c>
      <c r="D238" s="34">
        <v>150</v>
      </c>
      <c r="E238" s="34">
        <v>0</v>
      </c>
      <c r="F238" s="34">
        <v>0</v>
      </c>
      <c r="G238" s="34">
        <v>0</v>
      </c>
      <c r="H238" s="34">
        <v>0</v>
      </c>
      <c r="AH238" s="1"/>
      <c r="AI238" s="1"/>
      <c r="AJ238" s="1"/>
      <c r="AK238" s="1"/>
      <c r="AL238" s="1"/>
    </row>
    <row r="239" spans="1:38" ht="21.75" customHeight="1" x14ac:dyDescent="0.25">
      <c r="B239" s="161" t="s">
        <v>5</v>
      </c>
      <c r="C239" s="161"/>
      <c r="D239" s="161"/>
      <c r="E239" s="51">
        <f>SUM(E235:E238)</f>
        <v>15.940000000000001</v>
      </c>
      <c r="F239" s="51">
        <f>SUM(F235:F238)</f>
        <v>11.96</v>
      </c>
      <c r="G239" s="51">
        <f>SUM(G235:G238)</f>
        <v>39.36</v>
      </c>
      <c r="H239" s="51">
        <f>SUM(H235:H238)</f>
        <v>328.4</v>
      </c>
      <c r="AH239" s="1"/>
      <c r="AI239" s="1"/>
      <c r="AJ239" s="1"/>
      <c r="AK239" s="1"/>
      <c r="AL239" s="1"/>
    </row>
    <row r="240" spans="1:38" s="5" customFormat="1" ht="21.75" customHeight="1" x14ac:dyDescent="0.25">
      <c r="A240" s="56"/>
      <c r="B240" s="162" t="s">
        <v>198</v>
      </c>
      <c r="C240" s="162"/>
      <c r="D240" s="162"/>
      <c r="E240" s="162"/>
      <c r="F240" s="162"/>
      <c r="G240" s="162"/>
      <c r="H240" s="162"/>
      <c r="AH240" s="1"/>
      <c r="AI240" s="1"/>
      <c r="AJ240" s="1"/>
      <c r="AK240" s="1"/>
      <c r="AL240" s="1"/>
    </row>
    <row r="241" spans="1:38" x14ac:dyDescent="0.25">
      <c r="B241" s="163" t="s">
        <v>0</v>
      </c>
      <c r="C241" s="163" t="s">
        <v>189</v>
      </c>
      <c r="D241" s="163" t="s">
        <v>1</v>
      </c>
      <c r="E241" s="162" t="s">
        <v>6</v>
      </c>
      <c r="F241" s="162"/>
      <c r="G241" s="162"/>
      <c r="H241" s="163" t="s">
        <v>299</v>
      </c>
      <c r="AH241" s="1"/>
      <c r="AI241" s="1"/>
      <c r="AJ241" s="1"/>
      <c r="AK241" s="1"/>
      <c r="AL241" s="1"/>
    </row>
    <row r="242" spans="1:38" ht="35.25" customHeight="1" x14ac:dyDescent="0.25">
      <c r="B242" s="163"/>
      <c r="C242" s="163"/>
      <c r="D242" s="163"/>
      <c r="E242" s="21" t="s">
        <v>191</v>
      </c>
      <c r="F242" s="21" t="s">
        <v>192</v>
      </c>
      <c r="G242" s="21" t="s">
        <v>193</v>
      </c>
      <c r="H242" s="163"/>
      <c r="AH242" s="1"/>
      <c r="AI242" s="1"/>
      <c r="AJ242" s="1"/>
      <c r="AK242" s="1"/>
      <c r="AL242" s="1"/>
    </row>
    <row r="243" spans="1:38" ht="30" x14ac:dyDescent="0.25">
      <c r="B243" s="22" t="s">
        <v>129</v>
      </c>
      <c r="C243" s="34" t="s">
        <v>130</v>
      </c>
      <c r="D243" s="34">
        <v>150</v>
      </c>
      <c r="E243" s="34">
        <v>3.9</v>
      </c>
      <c r="F243" s="34">
        <v>3.3</v>
      </c>
      <c r="G243" s="34">
        <v>15</v>
      </c>
      <c r="H243" s="34">
        <v>105.2</v>
      </c>
      <c r="AH243" s="1"/>
      <c r="AI243" s="1"/>
      <c r="AJ243" s="1"/>
      <c r="AK243" s="1"/>
      <c r="AL243" s="1"/>
    </row>
    <row r="244" spans="1:38" ht="18" customHeight="1" x14ac:dyDescent="0.25">
      <c r="B244" s="22" t="s">
        <v>19</v>
      </c>
      <c r="C244" s="34" t="s">
        <v>221</v>
      </c>
      <c r="D244" s="34">
        <v>80</v>
      </c>
      <c r="E244" s="34">
        <v>18.96</v>
      </c>
      <c r="F244" s="34">
        <v>6.48</v>
      </c>
      <c r="G244" s="34">
        <v>7.57</v>
      </c>
      <c r="H244" s="34">
        <v>166.32</v>
      </c>
      <c r="AH244" s="1"/>
      <c r="AI244" s="1"/>
      <c r="AJ244" s="1"/>
      <c r="AK244" s="1"/>
      <c r="AL244" s="1"/>
    </row>
    <row r="245" spans="1:38" ht="18.75" customHeight="1" x14ac:dyDescent="0.25">
      <c r="B245" s="22" t="s">
        <v>20</v>
      </c>
      <c r="C245" s="34" t="s">
        <v>21</v>
      </c>
      <c r="D245" s="34">
        <v>80</v>
      </c>
      <c r="E245" s="34">
        <v>4.5599999999999996</v>
      </c>
      <c r="F245" s="34">
        <v>4.82</v>
      </c>
      <c r="G245" s="34">
        <v>24.97</v>
      </c>
      <c r="H245" s="34">
        <v>159.12</v>
      </c>
      <c r="AH245" s="1"/>
      <c r="AI245" s="1"/>
      <c r="AJ245" s="1"/>
      <c r="AK245" s="1"/>
      <c r="AL245" s="1"/>
    </row>
    <row r="246" spans="1:38" ht="26.25" customHeight="1" x14ac:dyDescent="0.25">
      <c r="B246" s="16" t="s">
        <v>359</v>
      </c>
      <c r="C246" s="29" t="s">
        <v>174</v>
      </c>
      <c r="D246" s="29">
        <v>50</v>
      </c>
      <c r="E246" s="29">
        <v>0.41</v>
      </c>
      <c r="F246" s="29">
        <v>3.52</v>
      </c>
      <c r="G246" s="29">
        <v>1.98</v>
      </c>
      <c r="H246" s="29">
        <v>38.29</v>
      </c>
      <c r="AH246" s="1"/>
      <c r="AI246" s="1"/>
      <c r="AJ246" s="1"/>
      <c r="AK246" s="1"/>
      <c r="AL246" s="1"/>
    </row>
    <row r="247" spans="1:38" ht="21" customHeight="1" x14ac:dyDescent="0.25">
      <c r="B247" s="23" t="s">
        <v>342</v>
      </c>
      <c r="C247" s="23"/>
      <c r="D247" s="34">
        <v>100</v>
      </c>
      <c r="E247" s="34">
        <v>0.4</v>
      </c>
      <c r="F247" s="34">
        <v>0.4</v>
      </c>
      <c r="G247" s="53">
        <v>13</v>
      </c>
      <c r="H247" s="34">
        <v>57.5</v>
      </c>
      <c r="AH247" s="1"/>
      <c r="AI247" s="1"/>
      <c r="AJ247" s="1"/>
      <c r="AK247" s="1"/>
      <c r="AL247" s="1"/>
    </row>
    <row r="248" spans="1:38" ht="19.5" customHeight="1" x14ac:dyDescent="0.25">
      <c r="B248" s="22" t="s">
        <v>12</v>
      </c>
      <c r="C248" s="34"/>
      <c r="D248" s="34">
        <v>100</v>
      </c>
      <c r="E248" s="34">
        <v>0</v>
      </c>
      <c r="F248" s="34">
        <v>0</v>
      </c>
      <c r="G248" s="34">
        <v>0</v>
      </c>
      <c r="H248" s="34">
        <v>0</v>
      </c>
      <c r="AH248" s="1"/>
      <c r="AI248" s="1"/>
      <c r="AJ248" s="1"/>
      <c r="AK248" s="1"/>
      <c r="AL248" s="1"/>
    </row>
    <row r="249" spans="1:38" ht="19.5" customHeight="1" x14ac:dyDescent="0.25">
      <c r="B249" s="161" t="s">
        <v>5</v>
      </c>
      <c r="C249" s="161"/>
      <c r="D249" s="161"/>
      <c r="E249" s="66">
        <f>SUM(E243:E248)</f>
        <v>28.229999999999997</v>
      </c>
      <c r="F249" s="66">
        <f>SUM(F243:F248)</f>
        <v>18.52</v>
      </c>
      <c r="G249" s="51">
        <f>SUM(G243:G248)</f>
        <v>62.519999999999996</v>
      </c>
      <c r="H249" s="66">
        <f>SUM(H243:H248)</f>
        <v>526.43000000000006</v>
      </c>
      <c r="I249" s="91"/>
      <c r="J249" s="92"/>
      <c r="AH249" s="1"/>
      <c r="AI249" s="1"/>
      <c r="AJ249" s="1"/>
      <c r="AK249" s="1"/>
      <c r="AL249" s="1"/>
    </row>
    <row r="250" spans="1:38" ht="23.25" customHeight="1" x14ac:dyDescent="0.25">
      <c r="B250" s="162" t="s">
        <v>199</v>
      </c>
      <c r="C250" s="162"/>
      <c r="D250" s="162"/>
      <c r="E250" s="162"/>
      <c r="F250" s="162"/>
      <c r="G250" s="162"/>
      <c r="H250" s="162"/>
      <c r="AH250" s="1"/>
      <c r="AI250" s="1"/>
      <c r="AJ250" s="1"/>
      <c r="AK250" s="1"/>
      <c r="AL250" s="1"/>
    </row>
    <row r="251" spans="1:38" x14ac:dyDescent="0.25">
      <c r="B251" s="163" t="s">
        <v>0</v>
      </c>
      <c r="C251" s="163" t="s">
        <v>189</v>
      </c>
      <c r="D251" s="163" t="s">
        <v>1</v>
      </c>
      <c r="E251" s="162" t="s">
        <v>6</v>
      </c>
      <c r="F251" s="162"/>
      <c r="G251" s="162"/>
      <c r="H251" s="163" t="s">
        <v>190</v>
      </c>
      <c r="AH251" s="1"/>
      <c r="AI251" s="1"/>
      <c r="AJ251" s="1"/>
      <c r="AK251" s="1"/>
      <c r="AL251" s="1"/>
    </row>
    <row r="252" spans="1:38" ht="28.5" x14ac:dyDescent="0.25">
      <c r="B252" s="163"/>
      <c r="C252" s="163"/>
      <c r="D252" s="163"/>
      <c r="E252" s="21" t="s">
        <v>191</v>
      </c>
      <c r="F252" s="21" t="s">
        <v>192</v>
      </c>
      <c r="G252" s="21" t="s">
        <v>193</v>
      </c>
      <c r="H252" s="163"/>
    </row>
    <row r="253" spans="1:38" ht="18" customHeight="1" x14ac:dyDescent="0.25">
      <c r="B253" s="22" t="s">
        <v>27</v>
      </c>
      <c r="C253" s="34" t="s">
        <v>28</v>
      </c>
      <c r="D253" s="34">
        <v>120</v>
      </c>
      <c r="E253" s="34">
        <v>17.059999999999999</v>
      </c>
      <c r="F253" s="34">
        <v>9.44</v>
      </c>
      <c r="G253" s="34">
        <v>33.43</v>
      </c>
      <c r="H253" s="34">
        <v>272.77999999999997</v>
      </c>
    </row>
    <row r="254" spans="1:38" s="45" customFormat="1" ht="19.5" customHeight="1" x14ac:dyDescent="0.25">
      <c r="A254" s="56"/>
      <c r="B254" s="22" t="s">
        <v>365</v>
      </c>
      <c r="C254" s="34"/>
      <c r="D254" s="34">
        <v>15</v>
      </c>
      <c r="E254" s="93">
        <v>0.26</v>
      </c>
      <c r="F254" s="34">
        <v>7.88</v>
      </c>
      <c r="G254" s="34">
        <v>0.32</v>
      </c>
      <c r="H254" s="34">
        <v>73.13</v>
      </c>
    </row>
    <row r="255" spans="1:38" s="56" customFormat="1" ht="19.5" customHeight="1" x14ac:dyDescent="0.25">
      <c r="B255" s="22" t="s">
        <v>4</v>
      </c>
      <c r="C255" s="52" t="s">
        <v>217</v>
      </c>
      <c r="D255" s="34">
        <v>150</v>
      </c>
      <c r="E255" s="34">
        <v>0</v>
      </c>
      <c r="F255" s="34">
        <v>0</v>
      </c>
      <c r="G255" s="34">
        <v>0</v>
      </c>
      <c r="H255" s="34">
        <v>0</v>
      </c>
    </row>
    <row r="256" spans="1:38" s="56" customFormat="1" ht="21.75" customHeight="1" x14ac:dyDescent="0.25">
      <c r="B256" s="161" t="s">
        <v>5</v>
      </c>
      <c r="C256" s="161"/>
      <c r="D256" s="161"/>
      <c r="E256" s="51">
        <f>SUM(E253:E255)</f>
        <v>17.32</v>
      </c>
      <c r="F256" s="51">
        <f>SUM(F253:F255)</f>
        <v>17.32</v>
      </c>
      <c r="G256" s="51">
        <f>SUM(G253:G255)</f>
        <v>33.75</v>
      </c>
      <c r="H256" s="66">
        <f>SUM(H253:H255)</f>
        <v>345.90999999999997</v>
      </c>
    </row>
    <row r="257" spans="1:38" s="6" customFormat="1" ht="18.75" customHeight="1" x14ac:dyDescent="0.25">
      <c r="A257" s="56"/>
      <c r="B257" s="161" t="s">
        <v>195</v>
      </c>
      <c r="C257" s="161"/>
      <c r="D257" s="161"/>
      <c r="E257" s="43">
        <f>E239+E249+E256</f>
        <v>61.49</v>
      </c>
      <c r="F257" s="43">
        <f>F239+F249+F256</f>
        <v>47.8</v>
      </c>
      <c r="G257" s="54">
        <f>G239+G249+G256</f>
        <v>135.63</v>
      </c>
      <c r="H257" s="43">
        <f>H239+H249+H256</f>
        <v>1200.74</v>
      </c>
    </row>
    <row r="258" spans="1:38" s="2" customFormat="1" x14ac:dyDescent="0.25">
      <c r="A258" s="56"/>
      <c r="B258" s="20" t="s">
        <v>307</v>
      </c>
      <c r="C258" s="20"/>
      <c r="D258" s="20"/>
      <c r="E258" s="20"/>
      <c r="F258" s="20"/>
      <c r="G258" s="20" t="s">
        <v>306</v>
      </c>
      <c r="H258" s="20"/>
      <c r="AH258" s="1"/>
      <c r="AI258" s="1"/>
      <c r="AJ258" s="1"/>
      <c r="AK258" s="1"/>
      <c r="AL258" s="1"/>
    </row>
    <row r="259" spans="1:38" x14ac:dyDescent="0.25">
      <c r="B259" s="20"/>
      <c r="C259" s="20"/>
      <c r="D259" s="20"/>
      <c r="E259" s="20"/>
      <c r="F259" s="20"/>
      <c r="G259" s="20"/>
      <c r="H259" s="20"/>
    </row>
    <row r="260" spans="1:38" x14ac:dyDescent="0.25">
      <c r="B260" s="20"/>
      <c r="C260" s="20"/>
      <c r="D260" s="20"/>
      <c r="E260" s="20"/>
      <c r="F260" s="20"/>
      <c r="G260" s="20"/>
      <c r="H260" s="20"/>
      <c r="AH260" s="1"/>
      <c r="AI260" s="1"/>
      <c r="AJ260" s="1"/>
      <c r="AK260" s="1"/>
      <c r="AL260" s="1"/>
    </row>
    <row r="261" spans="1:38" s="63" customFormat="1" x14ac:dyDescent="0.25">
      <c r="B261" s="20"/>
      <c r="C261" s="20"/>
      <c r="D261" s="20"/>
      <c r="E261" s="20"/>
      <c r="F261" s="20"/>
      <c r="G261" s="20"/>
      <c r="H261" s="20"/>
      <c r="AH261" s="1"/>
      <c r="AI261" s="1"/>
      <c r="AJ261" s="1"/>
      <c r="AK261" s="1"/>
      <c r="AL261" s="1"/>
    </row>
    <row r="262" spans="1:38" x14ac:dyDescent="0.25">
      <c r="B262" s="20"/>
      <c r="C262" s="20"/>
      <c r="D262" s="20"/>
      <c r="E262" s="20"/>
      <c r="F262" s="20"/>
      <c r="G262" s="20"/>
      <c r="H262" s="20"/>
      <c r="AH262" s="1"/>
      <c r="AI262" s="1"/>
      <c r="AJ262" s="1"/>
      <c r="AK262" s="1"/>
      <c r="AL262" s="1"/>
    </row>
    <row r="263" spans="1:38" x14ac:dyDescent="0.25">
      <c r="B263" s="20"/>
      <c r="C263" s="20"/>
      <c r="D263" s="20"/>
      <c r="E263" s="20"/>
      <c r="F263" s="20"/>
      <c r="G263" s="20"/>
      <c r="H263" s="20"/>
      <c r="AH263" s="1"/>
      <c r="AI263" s="1"/>
      <c r="AJ263" s="1"/>
      <c r="AK263" s="1"/>
      <c r="AL263" s="1"/>
    </row>
    <row r="264" spans="1:38" ht="16.5" customHeight="1" x14ac:dyDescent="0.25">
      <c r="B264" s="20"/>
      <c r="C264" s="20"/>
      <c r="D264" s="20"/>
      <c r="E264" s="20"/>
      <c r="F264" s="20"/>
      <c r="G264" s="20"/>
      <c r="H264" s="20">
        <v>2</v>
      </c>
      <c r="AH264" s="1"/>
      <c r="AI264" s="1"/>
      <c r="AJ264" s="1"/>
      <c r="AK264" s="1"/>
      <c r="AL264" s="1"/>
    </row>
    <row r="265" spans="1:38" ht="20.25" customHeight="1" x14ac:dyDescent="0.25">
      <c r="B265" s="20"/>
      <c r="C265" s="20"/>
      <c r="D265" s="20"/>
      <c r="E265" s="20"/>
      <c r="F265" s="20"/>
      <c r="G265" s="20" t="s">
        <v>308</v>
      </c>
      <c r="H265" s="20"/>
      <c r="AH265" s="1"/>
      <c r="AI265" s="1"/>
      <c r="AJ265" s="1"/>
      <c r="AK265" s="1"/>
      <c r="AL265" s="1"/>
    </row>
    <row r="266" spans="1:38" x14ac:dyDescent="0.25">
      <c r="B266" s="19" t="s">
        <v>188</v>
      </c>
      <c r="C266" s="20"/>
      <c r="D266" s="20"/>
      <c r="E266" s="20"/>
      <c r="F266" s="20" t="s">
        <v>204</v>
      </c>
      <c r="G266" s="20"/>
      <c r="H266" s="20"/>
      <c r="AH266" s="1"/>
      <c r="AI266" s="1"/>
      <c r="AJ266" s="1"/>
      <c r="AK266" s="1"/>
      <c r="AL266" s="1"/>
    </row>
    <row r="267" spans="1:38" x14ac:dyDescent="0.25">
      <c r="B267" s="20" t="s">
        <v>200</v>
      </c>
      <c r="C267" s="20"/>
      <c r="D267" s="20"/>
      <c r="E267" s="20"/>
      <c r="F267" s="20"/>
      <c r="G267" s="20"/>
      <c r="H267" s="20"/>
      <c r="AH267" s="1"/>
      <c r="AI267" s="1"/>
      <c r="AJ267" s="1"/>
      <c r="AK267" s="1"/>
      <c r="AL267" s="1"/>
    </row>
    <row r="268" spans="1:38" s="11" customFormat="1" x14ac:dyDescent="0.25">
      <c r="A268" s="56"/>
      <c r="B268" s="164" t="s">
        <v>205</v>
      </c>
      <c r="C268" s="164"/>
      <c r="D268" s="164"/>
      <c r="E268" s="164"/>
      <c r="F268" s="164"/>
      <c r="G268" s="164"/>
      <c r="H268" s="164"/>
      <c r="I268" s="3"/>
      <c r="AH268" s="1"/>
      <c r="AI268" s="1"/>
      <c r="AJ268" s="1"/>
      <c r="AK268" s="1"/>
      <c r="AL268" s="1"/>
    </row>
    <row r="269" spans="1:38" x14ac:dyDescent="0.25">
      <c r="B269" s="163" t="s">
        <v>0</v>
      </c>
      <c r="C269" s="163" t="s">
        <v>189</v>
      </c>
      <c r="D269" s="163" t="s">
        <v>1</v>
      </c>
      <c r="E269" s="162" t="s">
        <v>6</v>
      </c>
      <c r="F269" s="162"/>
      <c r="G269" s="162"/>
      <c r="H269" s="163" t="s">
        <v>190</v>
      </c>
      <c r="AH269" s="1"/>
      <c r="AI269" s="1"/>
      <c r="AJ269" s="1"/>
      <c r="AK269" s="1"/>
      <c r="AL269" s="1"/>
    </row>
    <row r="270" spans="1:38" ht="39.75" customHeight="1" x14ac:dyDescent="0.25">
      <c r="B270" s="163"/>
      <c r="C270" s="163"/>
      <c r="D270" s="163"/>
      <c r="E270" s="21" t="s">
        <v>191</v>
      </c>
      <c r="F270" s="21" t="s">
        <v>192</v>
      </c>
      <c r="G270" s="21" t="s">
        <v>193</v>
      </c>
      <c r="H270" s="163"/>
      <c r="AH270" s="1"/>
      <c r="AI270" s="1"/>
      <c r="AJ270" s="1"/>
      <c r="AK270" s="1"/>
      <c r="AL270" s="1"/>
    </row>
    <row r="271" spans="1:38" s="11" customFormat="1" ht="60" x14ac:dyDescent="0.25">
      <c r="A271" s="56"/>
      <c r="B271" s="22" t="s">
        <v>33</v>
      </c>
      <c r="C271" s="34" t="s">
        <v>34</v>
      </c>
      <c r="D271" s="34">
        <v>200</v>
      </c>
      <c r="E271" s="34">
        <v>5.7</v>
      </c>
      <c r="F271" s="34">
        <v>7.8</v>
      </c>
      <c r="G271" s="53">
        <v>33</v>
      </c>
      <c r="H271" s="34">
        <v>225.4</v>
      </c>
      <c r="AH271" s="1"/>
      <c r="AI271" s="1"/>
      <c r="AJ271" s="1"/>
      <c r="AK271" s="1"/>
      <c r="AL271" s="1"/>
    </row>
    <row r="272" spans="1:38" s="11" customFormat="1" ht="30" x14ac:dyDescent="0.25">
      <c r="A272" s="56"/>
      <c r="B272" s="22" t="s">
        <v>35</v>
      </c>
      <c r="C272" s="34" t="s">
        <v>300</v>
      </c>
      <c r="D272" s="34" t="s">
        <v>42</v>
      </c>
      <c r="E272" s="34">
        <v>3.3</v>
      </c>
      <c r="F272" s="34">
        <v>1.7</v>
      </c>
      <c r="G272" s="34">
        <v>16.600000000000001</v>
      </c>
      <c r="H272" s="34">
        <v>94.8</v>
      </c>
      <c r="AH272" s="1"/>
      <c r="AI272" s="1"/>
      <c r="AJ272" s="1"/>
      <c r="AK272" s="1"/>
      <c r="AL272" s="1"/>
    </row>
    <row r="273" spans="1:38" x14ac:dyDescent="0.25">
      <c r="B273" s="22" t="s">
        <v>4</v>
      </c>
      <c r="C273" s="52" t="s">
        <v>217</v>
      </c>
      <c r="D273" s="34">
        <v>150</v>
      </c>
      <c r="E273" s="34">
        <v>0</v>
      </c>
      <c r="F273" s="34">
        <v>0</v>
      </c>
      <c r="G273" s="34">
        <v>0</v>
      </c>
      <c r="H273" s="34">
        <v>0</v>
      </c>
      <c r="AH273" s="1"/>
      <c r="AI273" s="1"/>
      <c r="AJ273" s="1"/>
      <c r="AK273" s="1"/>
      <c r="AL273" s="1"/>
    </row>
    <row r="274" spans="1:38" ht="21" customHeight="1" x14ac:dyDescent="0.25">
      <c r="B274" s="161" t="s">
        <v>5</v>
      </c>
      <c r="C274" s="161"/>
      <c r="D274" s="161"/>
      <c r="E274" s="51">
        <v>9.4</v>
      </c>
      <c r="F274" s="51">
        <v>9.9</v>
      </c>
      <c r="G274" s="51">
        <v>49.6</v>
      </c>
      <c r="H274" s="51">
        <v>377.4</v>
      </c>
      <c r="AH274" s="1"/>
      <c r="AI274" s="1"/>
      <c r="AJ274" s="1"/>
      <c r="AK274" s="1"/>
      <c r="AL274" s="1"/>
    </row>
    <row r="275" spans="1:38" ht="26.25" customHeight="1" x14ac:dyDescent="0.25">
      <c r="B275" s="162" t="s">
        <v>206</v>
      </c>
      <c r="C275" s="162"/>
      <c r="D275" s="162"/>
      <c r="E275" s="162"/>
      <c r="F275" s="162"/>
      <c r="G275" s="162"/>
      <c r="H275" s="162"/>
      <c r="AH275" s="1"/>
      <c r="AI275" s="1"/>
      <c r="AJ275" s="1"/>
      <c r="AK275" s="1"/>
      <c r="AL275" s="1"/>
    </row>
    <row r="276" spans="1:38" x14ac:dyDescent="0.25">
      <c r="B276" s="163" t="s">
        <v>0</v>
      </c>
      <c r="C276" s="163" t="s">
        <v>189</v>
      </c>
      <c r="D276" s="163" t="s">
        <v>1</v>
      </c>
      <c r="E276" s="162" t="s">
        <v>6</v>
      </c>
      <c r="F276" s="162"/>
      <c r="G276" s="162"/>
      <c r="H276" s="163" t="s">
        <v>299</v>
      </c>
      <c r="AH276" s="1"/>
      <c r="AI276" s="1"/>
      <c r="AJ276" s="1"/>
      <c r="AK276" s="1"/>
      <c r="AL276" s="1"/>
    </row>
    <row r="277" spans="1:38" ht="28.5" x14ac:dyDescent="0.25">
      <c r="B277" s="163"/>
      <c r="C277" s="163"/>
      <c r="D277" s="163"/>
      <c r="E277" s="21" t="s">
        <v>191</v>
      </c>
      <c r="F277" s="21" t="s">
        <v>192</v>
      </c>
      <c r="G277" s="21" t="s">
        <v>193</v>
      </c>
      <c r="H277" s="163"/>
      <c r="AH277" s="1"/>
      <c r="AI277" s="1"/>
      <c r="AJ277" s="1"/>
      <c r="AK277" s="1"/>
      <c r="AL277" s="1"/>
    </row>
    <row r="278" spans="1:38" ht="20.25" customHeight="1" x14ac:dyDescent="0.25">
      <c r="B278" s="22" t="s">
        <v>222</v>
      </c>
      <c r="C278" s="34" t="s">
        <v>223</v>
      </c>
      <c r="D278" s="34">
        <v>150</v>
      </c>
      <c r="E278" s="34">
        <v>1.72</v>
      </c>
      <c r="F278" s="34">
        <v>3.86</v>
      </c>
      <c r="G278" s="34">
        <v>10.4</v>
      </c>
      <c r="H278" s="34">
        <v>81.62</v>
      </c>
      <c r="AH278" s="1"/>
      <c r="AI278" s="1"/>
      <c r="AJ278" s="1"/>
      <c r="AK278" s="1"/>
      <c r="AL278" s="1"/>
    </row>
    <row r="279" spans="1:38" ht="30" x14ac:dyDescent="0.25">
      <c r="B279" s="22" t="s">
        <v>224</v>
      </c>
      <c r="C279" s="34" t="s">
        <v>225</v>
      </c>
      <c r="D279" s="34">
        <v>90</v>
      </c>
      <c r="E279" s="34">
        <v>16.350000000000001</v>
      </c>
      <c r="F279" s="34">
        <v>11.31</v>
      </c>
      <c r="G279" s="34">
        <v>1.84</v>
      </c>
      <c r="H279" s="34">
        <v>173.38</v>
      </c>
      <c r="AH279" s="1"/>
      <c r="AI279" s="1"/>
      <c r="AJ279" s="1"/>
      <c r="AK279" s="1"/>
      <c r="AL279" s="1"/>
    </row>
    <row r="280" spans="1:38" ht="20.25" customHeight="1" x14ac:dyDescent="0.25">
      <c r="B280" s="22" t="s">
        <v>41</v>
      </c>
      <c r="C280" s="34" t="s">
        <v>29</v>
      </c>
      <c r="D280" s="34">
        <v>60</v>
      </c>
      <c r="E280" s="34">
        <v>12</v>
      </c>
      <c r="F280" s="34">
        <v>0.1</v>
      </c>
      <c r="G280" s="34">
        <v>11.3</v>
      </c>
      <c r="H280" s="34">
        <v>50.7</v>
      </c>
      <c r="AH280" s="1"/>
      <c r="AI280" s="1"/>
      <c r="AJ280" s="1"/>
      <c r="AK280" s="1"/>
      <c r="AL280" s="1"/>
    </row>
    <row r="281" spans="1:38" ht="35.25" customHeight="1" x14ac:dyDescent="0.25">
      <c r="B281" s="22" t="s">
        <v>30</v>
      </c>
      <c r="C281" s="34" t="s">
        <v>31</v>
      </c>
      <c r="D281" s="34">
        <v>50</v>
      </c>
      <c r="E281" s="34">
        <v>0.95</v>
      </c>
      <c r="F281" s="34">
        <v>3.55</v>
      </c>
      <c r="G281" s="34">
        <v>4.4000000000000004</v>
      </c>
      <c r="H281" s="34">
        <v>53.55</v>
      </c>
      <c r="AH281" s="1"/>
      <c r="AI281" s="1"/>
      <c r="AJ281" s="1"/>
      <c r="AK281" s="1"/>
      <c r="AL281" s="1"/>
    </row>
    <row r="282" spans="1:38" ht="18" customHeight="1" x14ac:dyDescent="0.25">
      <c r="B282" s="22" t="s">
        <v>32</v>
      </c>
      <c r="C282" s="34"/>
      <c r="D282" s="34">
        <v>50</v>
      </c>
      <c r="E282" s="34">
        <v>0.55000000000000004</v>
      </c>
      <c r="F282" s="34">
        <v>0.1</v>
      </c>
      <c r="G282" s="34">
        <v>1.9</v>
      </c>
      <c r="H282" s="34">
        <v>11.5</v>
      </c>
      <c r="AH282" s="1"/>
      <c r="AI282" s="1"/>
      <c r="AJ282" s="1"/>
      <c r="AK282" s="1"/>
      <c r="AL282" s="1"/>
    </row>
    <row r="283" spans="1:38" ht="18.75" customHeight="1" x14ac:dyDescent="0.25">
      <c r="B283" s="23" t="s">
        <v>342</v>
      </c>
      <c r="C283" s="23"/>
      <c r="D283" s="34">
        <v>200</v>
      </c>
      <c r="E283" s="34">
        <v>0.8</v>
      </c>
      <c r="F283" s="34">
        <v>0.8</v>
      </c>
      <c r="G283" s="53">
        <v>26</v>
      </c>
      <c r="H283" s="34">
        <v>114.4</v>
      </c>
      <c r="AH283" s="1"/>
      <c r="AI283" s="1"/>
      <c r="AJ283" s="1"/>
      <c r="AK283" s="1"/>
      <c r="AL283" s="1"/>
    </row>
    <row r="284" spans="1:38" ht="18" customHeight="1" x14ac:dyDescent="0.25">
      <c r="B284" s="22" t="s">
        <v>12</v>
      </c>
      <c r="C284" s="34"/>
      <c r="D284" s="34">
        <v>150</v>
      </c>
      <c r="E284" s="34">
        <v>0</v>
      </c>
      <c r="F284" s="34">
        <v>0</v>
      </c>
      <c r="G284" s="34">
        <v>0</v>
      </c>
      <c r="H284" s="34">
        <v>0</v>
      </c>
      <c r="AH284" s="1"/>
      <c r="AI284" s="1"/>
      <c r="AJ284" s="1"/>
      <c r="AK284" s="1"/>
      <c r="AL284" s="1"/>
    </row>
    <row r="285" spans="1:38" ht="17.25" customHeight="1" x14ac:dyDescent="0.25">
      <c r="B285" s="161" t="s">
        <v>5</v>
      </c>
      <c r="C285" s="161"/>
      <c r="D285" s="161"/>
      <c r="E285" s="65">
        <f>SUM(E278:E284)</f>
        <v>32.369999999999997</v>
      </c>
      <c r="F285" s="51">
        <f>SUM(F278:F284)</f>
        <v>19.720000000000002</v>
      </c>
      <c r="G285" s="51">
        <f>SUM(G278:G284)</f>
        <v>55.839999999999996</v>
      </c>
      <c r="H285" s="66">
        <f>SUM(H278:H284)</f>
        <v>485.15</v>
      </c>
      <c r="AH285" s="1"/>
      <c r="AI285" s="1"/>
      <c r="AJ285" s="1"/>
      <c r="AK285" s="1"/>
      <c r="AL285" s="1"/>
    </row>
    <row r="286" spans="1:38" ht="21.75" customHeight="1" x14ac:dyDescent="0.25">
      <c r="B286" s="162" t="s">
        <v>199</v>
      </c>
      <c r="C286" s="162"/>
      <c r="D286" s="162"/>
      <c r="E286" s="162"/>
      <c r="F286" s="162"/>
      <c r="G286" s="162"/>
      <c r="H286" s="162"/>
    </row>
    <row r="287" spans="1:38" s="12" customFormat="1" x14ac:dyDescent="0.25">
      <c r="A287" s="56"/>
      <c r="B287" s="163" t="s">
        <v>0</v>
      </c>
      <c r="C287" s="163" t="s">
        <v>189</v>
      </c>
      <c r="D287" s="163" t="s">
        <v>1</v>
      </c>
      <c r="E287" s="162" t="s">
        <v>6</v>
      </c>
      <c r="F287" s="162"/>
      <c r="G287" s="162"/>
      <c r="H287" s="163" t="s">
        <v>190</v>
      </c>
    </row>
    <row r="288" spans="1:38" s="11" customFormat="1" ht="28.5" x14ac:dyDescent="0.25">
      <c r="A288" s="56"/>
      <c r="B288" s="163"/>
      <c r="C288" s="163"/>
      <c r="D288" s="163"/>
      <c r="E288" s="21" t="s">
        <v>191</v>
      </c>
      <c r="F288" s="21" t="s">
        <v>192</v>
      </c>
      <c r="G288" s="21" t="s">
        <v>193</v>
      </c>
      <c r="H288" s="163"/>
    </row>
    <row r="289" spans="1:38" ht="18" customHeight="1" x14ac:dyDescent="0.25">
      <c r="B289" s="22" t="s">
        <v>37</v>
      </c>
      <c r="C289" s="34" t="s">
        <v>38</v>
      </c>
      <c r="D289" s="34">
        <v>120</v>
      </c>
      <c r="E289" s="34">
        <v>9.98</v>
      </c>
      <c r="F289" s="34">
        <v>11.44</v>
      </c>
      <c r="G289" s="34">
        <v>46.86</v>
      </c>
      <c r="H289" s="34">
        <v>313.38</v>
      </c>
    </row>
    <row r="290" spans="1:38" s="2" customFormat="1" ht="18.75" customHeight="1" x14ac:dyDescent="0.25">
      <c r="A290" s="56"/>
      <c r="B290" s="22" t="s">
        <v>39</v>
      </c>
      <c r="C290" s="34"/>
      <c r="D290" s="34">
        <v>10</v>
      </c>
      <c r="E290" s="34">
        <v>0.2</v>
      </c>
      <c r="F290" s="34">
        <v>3</v>
      </c>
      <c r="G290" s="34">
        <v>0.3</v>
      </c>
      <c r="H290" s="34">
        <v>15.2</v>
      </c>
      <c r="AH290" s="1"/>
      <c r="AI290" s="1"/>
      <c r="AJ290" s="1"/>
      <c r="AK290" s="1"/>
      <c r="AL290" s="1"/>
    </row>
    <row r="291" spans="1:38" ht="18" customHeight="1" x14ac:dyDescent="0.25">
      <c r="B291" s="22" t="s">
        <v>40</v>
      </c>
      <c r="C291" s="52" t="s">
        <v>217</v>
      </c>
      <c r="D291" s="34">
        <v>150</v>
      </c>
      <c r="E291" s="34">
        <v>0</v>
      </c>
      <c r="F291" s="34">
        <v>0</v>
      </c>
      <c r="G291" s="34">
        <v>0</v>
      </c>
      <c r="H291" s="34">
        <v>0</v>
      </c>
    </row>
    <row r="292" spans="1:38" ht="18.75" customHeight="1" x14ac:dyDescent="0.25">
      <c r="B292" s="161" t="s">
        <v>5</v>
      </c>
      <c r="C292" s="161"/>
      <c r="D292" s="161"/>
      <c r="E292" s="51">
        <v>10.28</v>
      </c>
      <c r="F292" s="51">
        <v>14.44</v>
      </c>
      <c r="G292" s="51">
        <v>47.31</v>
      </c>
      <c r="H292" s="51">
        <v>357.18</v>
      </c>
      <c r="AH292" s="1"/>
      <c r="AI292" s="1"/>
      <c r="AJ292" s="1"/>
      <c r="AK292" s="1"/>
      <c r="AL292" s="1"/>
    </row>
    <row r="293" spans="1:38" ht="19.5" customHeight="1" x14ac:dyDescent="0.25">
      <c r="B293" s="161" t="s">
        <v>195</v>
      </c>
      <c r="C293" s="161"/>
      <c r="D293" s="161"/>
      <c r="E293" s="43">
        <f>E274+E285+E292</f>
        <v>52.05</v>
      </c>
      <c r="F293" s="43">
        <f>F274+F285+F292</f>
        <v>44.06</v>
      </c>
      <c r="G293" s="54">
        <f>G274+G285+G292</f>
        <v>152.75</v>
      </c>
      <c r="H293" s="43">
        <f>H274+H285+H292</f>
        <v>1219.73</v>
      </c>
      <c r="AH293" s="1"/>
      <c r="AI293" s="1"/>
      <c r="AJ293" s="1"/>
      <c r="AK293" s="1"/>
      <c r="AL293" s="1"/>
    </row>
    <row r="294" spans="1:38" ht="15" customHeight="1" x14ac:dyDescent="0.25">
      <c r="B294" s="20" t="s">
        <v>307</v>
      </c>
      <c r="C294" s="20"/>
      <c r="D294" s="20"/>
      <c r="E294" s="20"/>
      <c r="F294" s="20"/>
      <c r="G294" s="20" t="s">
        <v>306</v>
      </c>
      <c r="H294" s="20"/>
      <c r="AH294" s="1"/>
      <c r="AI294" s="1"/>
      <c r="AJ294" s="1"/>
      <c r="AK294" s="1"/>
      <c r="AL294" s="1"/>
    </row>
    <row r="295" spans="1:38" s="63" customFormat="1" ht="15" customHeight="1" x14ac:dyDescent="0.25">
      <c r="B295" s="20"/>
      <c r="C295" s="20"/>
      <c r="D295" s="20"/>
      <c r="E295" s="20"/>
      <c r="F295" s="20"/>
      <c r="G295" s="20"/>
      <c r="H295" s="20"/>
      <c r="AH295" s="1"/>
      <c r="AI295" s="1"/>
      <c r="AJ295" s="1"/>
      <c r="AK295" s="1"/>
      <c r="AL295" s="1"/>
    </row>
    <row r="296" spans="1:38" s="63" customFormat="1" ht="15" customHeight="1" x14ac:dyDescent="0.25">
      <c r="B296" s="20"/>
      <c r="C296" s="20"/>
      <c r="D296" s="20"/>
      <c r="E296" s="20"/>
      <c r="F296" s="20"/>
      <c r="G296" s="20"/>
      <c r="H296" s="20"/>
      <c r="AH296" s="1"/>
      <c r="AI296" s="1"/>
      <c r="AJ296" s="1"/>
      <c r="AK296" s="1"/>
      <c r="AL296" s="1"/>
    </row>
    <row r="297" spans="1:38" s="63" customFormat="1" ht="15" customHeight="1" x14ac:dyDescent="0.25">
      <c r="B297" s="20"/>
      <c r="C297" s="20"/>
      <c r="D297" s="20"/>
      <c r="E297" s="20"/>
      <c r="F297" s="20"/>
      <c r="G297" s="20"/>
      <c r="H297" s="20"/>
      <c r="AH297" s="1"/>
      <c r="AI297" s="1"/>
      <c r="AJ297" s="1"/>
      <c r="AK297" s="1"/>
      <c r="AL297" s="1"/>
    </row>
    <row r="298" spans="1:38" s="63" customFormat="1" ht="15" customHeight="1" x14ac:dyDescent="0.25">
      <c r="B298" s="20"/>
      <c r="C298" s="20"/>
      <c r="D298" s="20"/>
      <c r="E298" s="20"/>
      <c r="F298" s="20"/>
      <c r="G298" s="20"/>
      <c r="H298" s="20"/>
      <c r="AH298" s="1"/>
      <c r="AI298" s="1"/>
      <c r="AJ298" s="1"/>
      <c r="AK298" s="1"/>
      <c r="AL298" s="1"/>
    </row>
    <row r="299" spans="1:38" ht="15" customHeight="1" x14ac:dyDescent="0.25">
      <c r="B299" s="20"/>
      <c r="C299" s="20"/>
      <c r="D299" s="20"/>
      <c r="E299" s="20"/>
      <c r="F299" s="20"/>
      <c r="G299" s="20"/>
      <c r="H299" s="11"/>
      <c r="AH299" s="1"/>
      <c r="AI299" s="1"/>
      <c r="AJ299" s="1"/>
      <c r="AK299" s="1"/>
      <c r="AL299" s="1"/>
    </row>
    <row r="300" spans="1:38" x14ac:dyDescent="0.25">
      <c r="B300" s="20"/>
      <c r="C300" s="20"/>
      <c r="D300" s="20"/>
      <c r="E300" s="20"/>
      <c r="F300" s="20"/>
      <c r="G300" s="20"/>
      <c r="H300" s="20">
        <v>3</v>
      </c>
      <c r="AH300" s="1"/>
      <c r="AI300" s="1"/>
      <c r="AJ300" s="1"/>
      <c r="AK300" s="1"/>
      <c r="AL300" s="1"/>
    </row>
    <row r="301" spans="1:38" x14ac:dyDescent="0.25">
      <c r="B301" s="20"/>
      <c r="C301" s="20"/>
      <c r="D301" s="20"/>
      <c r="E301" s="20"/>
      <c r="F301" s="20"/>
      <c r="G301" s="20" t="s">
        <v>308</v>
      </c>
      <c r="H301" s="20"/>
      <c r="AH301" s="1"/>
      <c r="AI301" s="1"/>
      <c r="AJ301" s="1"/>
      <c r="AK301" s="1"/>
      <c r="AL301" s="1"/>
    </row>
    <row r="302" spans="1:38" x14ac:dyDescent="0.25">
      <c r="B302" s="19" t="s">
        <v>188</v>
      </c>
      <c r="C302" s="20"/>
      <c r="D302" s="20"/>
      <c r="E302" s="20"/>
      <c r="F302" s="20" t="s">
        <v>204</v>
      </c>
      <c r="G302" s="20"/>
      <c r="H302" s="20"/>
      <c r="AH302" s="1"/>
      <c r="AI302" s="1"/>
      <c r="AJ302" s="1"/>
      <c r="AK302" s="1"/>
      <c r="AL302" s="1"/>
    </row>
    <row r="303" spans="1:38" s="11" customFormat="1" x14ac:dyDescent="0.25">
      <c r="A303" s="56"/>
      <c r="B303" s="20" t="s">
        <v>201</v>
      </c>
      <c r="C303" s="20"/>
      <c r="D303" s="20"/>
      <c r="E303" s="20"/>
      <c r="F303" s="20"/>
      <c r="G303" s="20"/>
      <c r="H303" s="20"/>
      <c r="I303" s="3"/>
      <c r="AH303" s="1"/>
      <c r="AI303" s="1"/>
      <c r="AJ303" s="1"/>
      <c r="AK303" s="1"/>
      <c r="AL303" s="1"/>
    </row>
    <row r="304" spans="1:38" x14ac:dyDescent="0.25">
      <c r="B304" s="164" t="s">
        <v>205</v>
      </c>
      <c r="C304" s="164"/>
      <c r="D304" s="164"/>
      <c r="E304" s="164"/>
      <c r="F304" s="164"/>
      <c r="G304" s="164"/>
      <c r="H304" s="164"/>
      <c r="AH304" s="1"/>
      <c r="AI304" s="1"/>
      <c r="AJ304" s="1"/>
      <c r="AK304" s="1"/>
      <c r="AL304" s="1"/>
    </row>
    <row r="305" spans="2:38" ht="15.75" customHeight="1" x14ac:dyDescent="0.25">
      <c r="B305" s="163" t="s">
        <v>0</v>
      </c>
      <c r="C305" s="163" t="s">
        <v>189</v>
      </c>
      <c r="D305" s="163" t="s">
        <v>1</v>
      </c>
      <c r="E305" s="162" t="s">
        <v>6</v>
      </c>
      <c r="F305" s="162"/>
      <c r="G305" s="162"/>
      <c r="H305" s="163" t="s">
        <v>190</v>
      </c>
      <c r="AH305" s="1"/>
      <c r="AI305" s="1"/>
      <c r="AJ305" s="1"/>
      <c r="AK305" s="1"/>
      <c r="AL305" s="1"/>
    </row>
    <row r="306" spans="2:38" ht="28.5" x14ac:dyDescent="0.25">
      <c r="B306" s="163"/>
      <c r="C306" s="163"/>
      <c r="D306" s="163"/>
      <c r="E306" s="21" t="s">
        <v>191</v>
      </c>
      <c r="F306" s="21" t="s">
        <v>192</v>
      </c>
      <c r="G306" s="21" t="s">
        <v>193</v>
      </c>
      <c r="H306" s="163"/>
      <c r="K306" s="9"/>
      <c r="AH306" s="1"/>
      <c r="AI306" s="1"/>
      <c r="AJ306" s="1"/>
      <c r="AK306" s="1"/>
      <c r="AL306" s="1"/>
    </row>
    <row r="307" spans="2:38" ht="30" x14ac:dyDescent="0.25">
      <c r="B307" s="22" t="s">
        <v>49</v>
      </c>
      <c r="C307" s="34" t="s">
        <v>50</v>
      </c>
      <c r="D307" s="34">
        <v>140</v>
      </c>
      <c r="E307" s="34">
        <v>8.3000000000000007</v>
      </c>
      <c r="F307" s="34">
        <v>4.0999999999999996</v>
      </c>
      <c r="G307" s="34">
        <v>45.3</v>
      </c>
      <c r="H307" s="34">
        <v>250.8</v>
      </c>
      <c r="AH307" s="1"/>
      <c r="AI307" s="1"/>
      <c r="AJ307" s="1"/>
      <c r="AK307" s="1"/>
      <c r="AL307" s="1"/>
    </row>
    <row r="308" spans="2:38" ht="30" x14ac:dyDescent="0.25">
      <c r="B308" s="22" t="s">
        <v>51</v>
      </c>
      <c r="C308" s="34" t="s">
        <v>301</v>
      </c>
      <c r="D308" s="67" t="s">
        <v>346</v>
      </c>
      <c r="E308" s="34">
        <v>1.9</v>
      </c>
      <c r="F308" s="34">
        <v>2.7</v>
      </c>
      <c r="G308" s="53">
        <v>10</v>
      </c>
      <c r="H308" s="34">
        <v>70.400000000000006</v>
      </c>
      <c r="AH308" s="1"/>
      <c r="AI308" s="1"/>
      <c r="AJ308" s="1"/>
      <c r="AK308" s="1"/>
      <c r="AL308" s="1"/>
    </row>
    <row r="309" spans="2:38" ht="19.5" customHeight="1" x14ac:dyDescent="0.25">
      <c r="B309" s="22" t="s">
        <v>52</v>
      </c>
      <c r="C309" s="52" t="s">
        <v>217</v>
      </c>
      <c r="D309" s="34">
        <v>150</v>
      </c>
      <c r="E309" s="34">
        <v>0</v>
      </c>
      <c r="F309" s="34">
        <v>0</v>
      </c>
      <c r="G309" s="34">
        <v>0</v>
      </c>
      <c r="H309" s="34">
        <v>0</v>
      </c>
      <c r="AH309" s="1"/>
      <c r="AI309" s="1"/>
      <c r="AJ309" s="1"/>
      <c r="AK309" s="1"/>
      <c r="AL309" s="1"/>
    </row>
    <row r="310" spans="2:38" ht="21" customHeight="1" x14ac:dyDescent="0.25">
      <c r="B310" s="161" t="s">
        <v>5</v>
      </c>
      <c r="C310" s="161"/>
      <c r="D310" s="161"/>
      <c r="E310" s="51">
        <v>10.199999999999999</v>
      </c>
      <c r="F310" s="65">
        <v>6.8</v>
      </c>
      <c r="G310" s="51">
        <v>55.3</v>
      </c>
      <c r="H310" s="50">
        <v>321</v>
      </c>
      <c r="AH310" s="1"/>
      <c r="AI310" s="1"/>
      <c r="AJ310" s="1"/>
      <c r="AK310" s="1"/>
      <c r="AL310" s="1"/>
    </row>
    <row r="311" spans="2:38" ht="23.25" customHeight="1" x14ac:dyDescent="0.25">
      <c r="B311" s="162" t="s">
        <v>206</v>
      </c>
      <c r="C311" s="162"/>
      <c r="D311" s="162"/>
      <c r="E311" s="162"/>
      <c r="F311" s="162"/>
      <c r="G311" s="162"/>
      <c r="H311" s="162"/>
      <c r="AH311" s="1"/>
      <c r="AI311" s="1"/>
      <c r="AJ311" s="1"/>
      <c r="AK311" s="1"/>
      <c r="AL311" s="1"/>
    </row>
    <row r="312" spans="2:38" x14ac:dyDescent="0.25">
      <c r="B312" s="163" t="s">
        <v>0</v>
      </c>
      <c r="C312" s="163" t="s">
        <v>189</v>
      </c>
      <c r="D312" s="163" t="s">
        <v>1</v>
      </c>
      <c r="E312" s="162" t="s">
        <v>6</v>
      </c>
      <c r="F312" s="162"/>
      <c r="G312" s="162"/>
      <c r="H312" s="163" t="s">
        <v>299</v>
      </c>
      <c r="AH312" s="1"/>
      <c r="AI312" s="1"/>
      <c r="AJ312" s="1"/>
      <c r="AK312" s="1"/>
      <c r="AL312" s="1"/>
    </row>
    <row r="313" spans="2:38" ht="28.5" x14ac:dyDescent="0.25">
      <c r="B313" s="163"/>
      <c r="C313" s="163"/>
      <c r="D313" s="163"/>
      <c r="E313" s="21" t="s">
        <v>191</v>
      </c>
      <c r="F313" s="21" t="s">
        <v>192</v>
      </c>
      <c r="G313" s="21" t="s">
        <v>193</v>
      </c>
      <c r="H313" s="163"/>
      <c r="AH313" s="1"/>
      <c r="AI313" s="1"/>
      <c r="AJ313" s="1"/>
      <c r="AK313" s="1"/>
      <c r="AL313" s="1"/>
    </row>
    <row r="314" spans="2:38" ht="36" customHeight="1" x14ac:dyDescent="0.25">
      <c r="B314" s="22" t="s">
        <v>361</v>
      </c>
      <c r="C314" s="34" t="s">
        <v>362</v>
      </c>
      <c r="D314" s="34">
        <v>150</v>
      </c>
      <c r="E314" s="34">
        <v>1.31</v>
      </c>
      <c r="F314" s="34">
        <v>3.7</v>
      </c>
      <c r="G314" s="34">
        <v>9.11</v>
      </c>
      <c r="H314" s="34">
        <v>73.7</v>
      </c>
      <c r="AH314" s="1"/>
      <c r="AI314" s="1"/>
      <c r="AJ314" s="1"/>
      <c r="AK314" s="1"/>
      <c r="AL314" s="1"/>
    </row>
    <row r="315" spans="2:38" ht="36" customHeight="1" x14ac:dyDescent="0.25">
      <c r="B315" s="22" t="s">
        <v>43</v>
      </c>
      <c r="C315" s="34" t="s">
        <v>44</v>
      </c>
      <c r="D315" s="34">
        <v>110</v>
      </c>
      <c r="E315" s="34">
        <v>26.8</v>
      </c>
      <c r="F315" s="34">
        <v>13.1</v>
      </c>
      <c r="G315" s="34">
        <v>5.8</v>
      </c>
      <c r="H315" s="34">
        <v>248.1</v>
      </c>
      <c r="AH315" s="1"/>
      <c r="AI315" s="1"/>
      <c r="AJ315" s="1"/>
      <c r="AK315" s="1"/>
      <c r="AL315" s="1"/>
    </row>
    <row r="316" spans="2:38" ht="45" x14ac:dyDescent="0.25">
      <c r="B316" s="22" t="s">
        <v>226</v>
      </c>
      <c r="C316" s="34" t="s">
        <v>47</v>
      </c>
      <c r="D316" s="34">
        <v>90</v>
      </c>
      <c r="E316" s="34">
        <v>2.9</v>
      </c>
      <c r="F316" s="34">
        <v>4.2</v>
      </c>
      <c r="G316" s="34">
        <v>14.3</v>
      </c>
      <c r="H316" s="34">
        <v>106.8</v>
      </c>
      <c r="AH316" s="1"/>
      <c r="AI316" s="1"/>
      <c r="AJ316" s="1"/>
      <c r="AK316" s="1"/>
      <c r="AL316" s="1"/>
    </row>
    <row r="317" spans="2:38" ht="19.5" customHeight="1" x14ac:dyDescent="0.25">
      <c r="B317" s="22" t="s">
        <v>48</v>
      </c>
      <c r="C317" s="34"/>
      <c r="D317" s="34">
        <v>60</v>
      </c>
      <c r="E317" s="34">
        <v>0.2</v>
      </c>
      <c r="F317" s="34">
        <v>0.1</v>
      </c>
      <c r="G317" s="34">
        <v>1.4</v>
      </c>
      <c r="H317" s="34">
        <v>7.3</v>
      </c>
      <c r="AH317" s="1"/>
      <c r="AI317" s="1"/>
      <c r="AJ317" s="1"/>
      <c r="AK317" s="1"/>
      <c r="AL317" s="1"/>
    </row>
    <row r="318" spans="2:38" ht="18.75" customHeight="1" x14ac:dyDescent="0.25">
      <c r="B318" s="23" t="s">
        <v>342</v>
      </c>
      <c r="C318" s="23"/>
      <c r="D318" s="34">
        <v>100</v>
      </c>
      <c r="E318" s="34">
        <v>0.4</v>
      </c>
      <c r="F318" s="34">
        <v>0.4</v>
      </c>
      <c r="G318" s="53">
        <v>13</v>
      </c>
      <c r="H318" s="34">
        <v>57.5</v>
      </c>
      <c r="AH318" s="1"/>
      <c r="AI318" s="1"/>
      <c r="AJ318" s="1"/>
      <c r="AK318" s="1"/>
      <c r="AL318" s="1"/>
    </row>
    <row r="319" spans="2:38" ht="17.25" customHeight="1" x14ac:dyDescent="0.25">
      <c r="B319" s="22" t="s">
        <v>12</v>
      </c>
      <c r="C319" s="34"/>
      <c r="D319" s="34">
        <v>150</v>
      </c>
      <c r="E319" s="34">
        <v>0</v>
      </c>
      <c r="F319" s="34">
        <v>0</v>
      </c>
      <c r="G319" s="34">
        <v>0</v>
      </c>
      <c r="H319" s="34">
        <v>0</v>
      </c>
      <c r="AH319" s="1"/>
      <c r="AI319" s="1"/>
      <c r="AJ319" s="1"/>
      <c r="AK319" s="1"/>
      <c r="AL319" s="1"/>
    </row>
    <row r="320" spans="2:38" ht="21" customHeight="1" x14ac:dyDescent="0.25">
      <c r="B320" s="161" t="s">
        <v>5</v>
      </c>
      <c r="C320" s="161"/>
      <c r="D320" s="161"/>
      <c r="E320" s="68">
        <f>SUM(E314:E319)</f>
        <v>31.609999999999996</v>
      </c>
      <c r="F320" s="54">
        <f>SUM(F314:F319)</f>
        <v>21.5</v>
      </c>
      <c r="G320" s="69">
        <f>SUM(G314:G319)</f>
        <v>43.61</v>
      </c>
      <c r="H320" s="43">
        <f>SUM(H314:H319)</f>
        <v>493.40000000000003</v>
      </c>
    </row>
    <row r="321" spans="1:38" s="11" customFormat="1" ht="29.25" customHeight="1" x14ac:dyDescent="0.25">
      <c r="A321" s="56"/>
      <c r="B321" s="162" t="s">
        <v>199</v>
      </c>
      <c r="C321" s="162"/>
      <c r="D321" s="162"/>
      <c r="E321" s="162"/>
      <c r="F321" s="162"/>
      <c r="G321" s="162"/>
      <c r="H321" s="162"/>
    </row>
    <row r="322" spans="1:38" s="12" customFormat="1" x14ac:dyDescent="0.25">
      <c r="A322" s="56"/>
      <c r="B322" s="163" t="s">
        <v>0</v>
      </c>
      <c r="C322" s="163" t="s">
        <v>189</v>
      </c>
      <c r="D322" s="163" t="s">
        <v>1</v>
      </c>
      <c r="E322" s="162" t="s">
        <v>6</v>
      </c>
      <c r="F322" s="162"/>
      <c r="G322" s="162"/>
      <c r="H322" s="163" t="s">
        <v>190</v>
      </c>
    </row>
    <row r="323" spans="1:38" s="56" customFormat="1" ht="28.5" x14ac:dyDescent="0.25">
      <c r="B323" s="163"/>
      <c r="C323" s="163"/>
      <c r="D323" s="163"/>
      <c r="E323" s="21" t="s">
        <v>191</v>
      </c>
      <c r="F323" s="21" t="s">
        <v>192</v>
      </c>
      <c r="G323" s="21" t="s">
        <v>193</v>
      </c>
      <c r="H323" s="163"/>
    </row>
    <row r="324" spans="1:38" s="56" customFormat="1" ht="30" x14ac:dyDescent="0.25">
      <c r="B324" s="22" t="s">
        <v>53</v>
      </c>
      <c r="C324" s="34" t="s">
        <v>54</v>
      </c>
      <c r="D324" s="34">
        <v>120</v>
      </c>
      <c r="E324" s="34">
        <v>15.2</v>
      </c>
      <c r="F324" s="34">
        <v>7.2</v>
      </c>
      <c r="G324" s="34">
        <v>35.5</v>
      </c>
      <c r="H324" s="34">
        <v>267.39999999999998</v>
      </c>
    </row>
    <row r="325" spans="1:38" s="2" customFormat="1" ht="18" customHeight="1" x14ac:dyDescent="0.25">
      <c r="A325" s="56"/>
      <c r="B325" s="22" t="s">
        <v>365</v>
      </c>
      <c r="C325" s="34"/>
      <c r="D325" s="34">
        <v>15</v>
      </c>
      <c r="E325" s="34">
        <v>0.26</v>
      </c>
      <c r="F325" s="34">
        <v>7.88</v>
      </c>
      <c r="G325" s="34">
        <v>0.32</v>
      </c>
      <c r="H325" s="34">
        <v>73.13</v>
      </c>
      <c r="AH325" s="1"/>
      <c r="AI325" s="1"/>
      <c r="AJ325" s="1"/>
      <c r="AK325" s="1"/>
      <c r="AL325" s="1"/>
    </row>
    <row r="326" spans="1:38" ht="21" customHeight="1" x14ac:dyDescent="0.25">
      <c r="B326" s="22" t="s">
        <v>56</v>
      </c>
      <c r="C326" s="52" t="s">
        <v>217</v>
      </c>
      <c r="D326" s="34">
        <v>150</v>
      </c>
      <c r="E326" s="34">
        <v>0</v>
      </c>
      <c r="F326" s="34">
        <v>0</v>
      </c>
      <c r="G326" s="34">
        <v>0</v>
      </c>
      <c r="H326" s="34">
        <v>0</v>
      </c>
    </row>
    <row r="327" spans="1:38" ht="18.75" customHeight="1" x14ac:dyDescent="0.25">
      <c r="B327" s="161" t="s">
        <v>5</v>
      </c>
      <c r="C327" s="161"/>
      <c r="D327" s="161"/>
      <c r="E327" s="51">
        <f>SUM(E324:E326)</f>
        <v>15.459999999999999</v>
      </c>
      <c r="F327" s="51">
        <f>SUM(F324:F326)</f>
        <v>15.08</v>
      </c>
      <c r="G327" s="51">
        <f>SUM(G324:G326)</f>
        <v>35.82</v>
      </c>
      <c r="H327" s="51">
        <f>SUM(H324:H326)</f>
        <v>340.53</v>
      </c>
    </row>
    <row r="328" spans="1:38" ht="19.5" customHeight="1" x14ac:dyDescent="0.25">
      <c r="B328" s="161" t="s">
        <v>195</v>
      </c>
      <c r="C328" s="161"/>
      <c r="D328" s="161"/>
      <c r="E328" s="43">
        <f>E310+E320+E327</f>
        <v>57.269999999999996</v>
      </c>
      <c r="F328" s="54">
        <f>F310+F320+F327</f>
        <v>43.38</v>
      </c>
      <c r="G328" s="43">
        <f>G310+G320+G327</f>
        <v>134.72999999999999</v>
      </c>
      <c r="H328" s="54">
        <f>H310+H320+H327</f>
        <v>1154.93</v>
      </c>
      <c r="AH328" s="1"/>
      <c r="AI328" s="1"/>
      <c r="AJ328" s="1"/>
      <c r="AK328" s="1"/>
      <c r="AL328" s="1"/>
    </row>
    <row r="329" spans="1:38" x14ac:dyDescent="0.25">
      <c r="B329" s="20" t="s">
        <v>307</v>
      </c>
      <c r="C329" s="20"/>
      <c r="D329" s="20"/>
      <c r="E329" s="20"/>
      <c r="F329" s="20"/>
      <c r="G329" s="20" t="s">
        <v>306</v>
      </c>
      <c r="H329" s="20"/>
      <c r="AH329" s="1"/>
      <c r="AI329" s="1"/>
      <c r="AJ329" s="1"/>
      <c r="AK329" s="1"/>
      <c r="AL329" s="1"/>
    </row>
    <row r="330" spans="1:38" s="63" customFormat="1" x14ac:dyDescent="0.25">
      <c r="B330" s="20"/>
      <c r="C330" s="20"/>
      <c r="D330" s="20"/>
      <c r="E330" s="20"/>
      <c r="F330" s="20"/>
      <c r="G330" s="20"/>
      <c r="H330" s="20"/>
      <c r="AH330" s="1"/>
      <c r="AI330" s="1"/>
      <c r="AJ330" s="1"/>
      <c r="AK330" s="1"/>
      <c r="AL330" s="1"/>
    </row>
    <row r="331" spans="1:38" s="63" customFormat="1" x14ac:dyDescent="0.25">
      <c r="B331" s="20"/>
      <c r="C331" s="20"/>
      <c r="D331" s="20"/>
      <c r="E331" s="20"/>
      <c r="F331" s="20"/>
      <c r="G331" s="20"/>
      <c r="H331" s="20"/>
      <c r="AH331" s="1"/>
      <c r="AI331" s="1"/>
      <c r="AJ331" s="1"/>
      <c r="AK331" s="1"/>
      <c r="AL331" s="1"/>
    </row>
    <row r="332" spans="1:38" ht="18.75" customHeight="1" x14ac:dyDescent="0.25">
      <c r="B332" s="20"/>
      <c r="C332" s="20"/>
      <c r="D332" s="20"/>
      <c r="E332" s="20"/>
      <c r="F332" s="20"/>
      <c r="G332" s="20"/>
      <c r="H332" s="12"/>
      <c r="AH332" s="1"/>
      <c r="AI332" s="1"/>
      <c r="AJ332" s="1"/>
      <c r="AK332" s="1"/>
      <c r="AL332" s="1"/>
    </row>
    <row r="333" spans="1:38" ht="20.25" customHeight="1" x14ac:dyDescent="0.25">
      <c r="B333" s="20"/>
      <c r="C333" s="20"/>
      <c r="D333" s="20"/>
      <c r="E333" s="20"/>
      <c r="F333" s="20"/>
      <c r="G333" s="20"/>
      <c r="H333" s="20"/>
      <c r="AH333" s="1"/>
      <c r="AI333" s="1"/>
      <c r="AJ333" s="1"/>
      <c r="AK333" s="1"/>
      <c r="AL333" s="1"/>
    </row>
    <row r="334" spans="1:38" ht="17.25" customHeight="1" x14ac:dyDescent="0.25">
      <c r="B334" s="20"/>
      <c r="C334" s="20"/>
      <c r="D334" s="20"/>
      <c r="E334" s="20"/>
      <c r="F334" s="20"/>
      <c r="G334" s="20"/>
      <c r="H334" s="20">
        <v>4</v>
      </c>
      <c r="AH334" s="1"/>
      <c r="AI334" s="1"/>
      <c r="AJ334" s="1"/>
      <c r="AK334" s="1"/>
      <c r="AL334" s="1"/>
    </row>
    <row r="335" spans="1:38" ht="18.75" customHeight="1" x14ac:dyDescent="0.25">
      <c r="B335" s="20"/>
      <c r="C335" s="20"/>
      <c r="D335" s="20"/>
      <c r="E335" s="20"/>
      <c r="F335" s="20"/>
      <c r="G335" s="20" t="s">
        <v>308</v>
      </c>
      <c r="H335" s="20"/>
      <c r="AH335" s="1"/>
      <c r="AI335" s="1"/>
      <c r="AJ335" s="1"/>
      <c r="AK335" s="1"/>
      <c r="AL335" s="1"/>
    </row>
    <row r="336" spans="1:38" x14ac:dyDescent="0.25">
      <c r="B336" s="19" t="s">
        <v>188</v>
      </c>
      <c r="C336" s="20"/>
      <c r="D336" s="20"/>
      <c r="E336" s="20"/>
      <c r="F336" s="20" t="s">
        <v>204</v>
      </c>
      <c r="G336" s="20"/>
      <c r="H336" s="20"/>
      <c r="AH336" s="1"/>
      <c r="AI336" s="1"/>
      <c r="AJ336" s="1"/>
      <c r="AK336" s="1"/>
      <c r="AL336" s="1"/>
    </row>
    <row r="337" spans="1:38" x14ac:dyDescent="0.25">
      <c r="B337" s="20" t="s">
        <v>202</v>
      </c>
      <c r="C337" s="20"/>
      <c r="D337" s="20"/>
      <c r="E337" s="20"/>
      <c r="F337" s="20"/>
      <c r="G337" s="20"/>
      <c r="H337" s="20"/>
      <c r="AH337" s="1"/>
      <c r="AI337" s="1"/>
      <c r="AJ337" s="1"/>
      <c r="AK337" s="1"/>
      <c r="AL337" s="1"/>
    </row>
    <row r="338" spans="1:38" s="11" customFormat="1" x14ac:dyDescent="0.25">
      <c r="A338" s="56"/>
      <c r="B338" s="20"/>
      <c r="C338" s="20"/>
      <c r="D338" s="20"/>
      <c r="E338" s="20"/>
      <c r="F338" s="20"/>
      <c r="G338" s="20"/>
      <c r="H338" s="20"/>
      <c r="I338" s="3"/>
      <c r="AH338" s="1"/>
      <c r="AI338" s="1"/>
      <c r="AJ338" s="1"/>
      <c r="AK338" s="1"/>
      <c r="AL338" s="1"/>
    </row>
    <row r="339" spans="1:38" ht="26.25" customHeight="1" x14ac:dyDescent="0.25">
      <c r="B339" s="164" t="s">
        <v>205</v>
      </c>
      <c r="C339" s="164"/>
      <c r="D339" s="164"/>
      <c r="E339" s="164"/>
      <c r="F339" s="164"/>
      <c r="G339" s="164"/>
      <c r="H339" s="164"/>
      <c r="AH339" s="1"/>
      <c r="AI339" s="1"/>
      <c r="AJ339" s="1"/>
      <c r="AK339" s="1"/>
      <c r="AL339" s="1"/>
    </row>
    <row r="340" spans="1:38" ht="18.75" customHeight="1" x14ac:dyDescent="0.25">
      <c r="B340" s="163" t="s">
        <v>0</v>
      </c>
      <c r="C340" s="163" t="s">
        <v>189</v>
      </c>
      <c r="D340" s="163" t="s">
        <v>1</v>
      </c>
      <c r="E340" s="162" t="s">
        <v>6</v>
      </c>
      <c r="F340" s="162"/>
      <c r="G340" s="162"/>
      <c r="H340" s="163" t="s">
        <v>190</v>
      </c>
      <c r="AH340" s="1"/>
      <c r="AI340" s="1"/>
      <c r="AJ340" s="1"/>
      <c r="AK340" s="1"/>
      <c r="AL340" s="1"/>
    </row>
    <row r="341" spans="1:38" ht="42.75" customHeight="1" x14ac:dyDescent="0.25">
      <c r="B341" s="163"/>
      <c r="C341" s="163"/>
      <c r="D341" s="163"/>
      <c r="E341" s="21" t="s">
        <v>191</v>
      </c>
      <c r="F341" s="21" t="s">
        <v>192</v>
      </c>
      <c r="G341" s="21" t="s">
        <v>193</v>
      </c>
      <c r="H341" s="163"/>
      <c r="AH341" s="1"/>
      <c r="AI341" s="1"/>
      <c r="AJ341" s="1"/>
      <c r="AK341" s="1"/>
      <c r="AL341" s="1"/>
    </row>
    <row r="342" spans="1:38" ht="45" x14ac:dyDescent="0.25">
      <c r="B342" s="22" t="s">
        <v>64</v>
      </c>
      <c r="C342" s="34" t="s">
        <v>65</v>
      </c>
      <c r="D342" s="34">
        <v>150</v>
      </c>
      <c r="E342" s="34">
        <v>4.2</v>
      </c>
      <c r="F342" s="34">
        <v>2.8</v>
      </c>
      <c r="G342" s="34">
        <v>21.8</v>
      </c>
      <c r="H342" s="34">
        <v>129.69999999999999</v>
      </c>
      <c r="AH342" s="1"/>
      <c r="AI342" s="1"/>
      <c r="AJ342" s="1"/>
      <c r="AK342" s="1"/>
      <c r="AL342" s="1"/>
    </row>
    <row r="343" spans="1:38" ht="19.5" customHeight="1" x14ac:dyDescent="0.25">
      <c r="B343" s="22" t="s">
        <v>66</v>
      </c>
      <c r="C343" s="34" t="s">
        <v>67</v>
      </c>
      <c r="D343" s="34">
        <v>50</v>
      </c>
      <c r="E343" s="34">
        <v>6.2</v>
      </c>
      <c r="F343" s="34">
        <v>5.9</v>
      </c>
      <c r="G343" s="34">
        <v>0.4</v>
      </c>
      <c r="H343" s="34">
        <v>78.7</v>
      </c>
      <c r="AH343" s="1"/>
      <c r="AI343" s="1"/>
      <c r="AJ343" s="1"/>
      <c r="AK343" s="1"/>
      <c r="AL343" s="1"/>
    </row>
    <row r="344" spans="1:38" ht="18.75" customHeight="1" x14ac:dyDescent="0.25">
      <c r="B344" s="22" t="s">
        <v>68</v>
      </c>
      <c r="C344" s="34" t="s">
        <v>69</v>
      </c>
      <c r="D344" s="34">
        <v>40</v>
      </c>
      <c r="E344" s="34">
        <v>6.7</v>
      </c>
      <c r="F344" s="34">
        <v>3.2</v>
      </c>
      <c r="G344" s="53">
        <v>20</v>
      </c>
      <c r="H344" s="34">
        <v>135.5</v>
      </c>
      <c r="AH344" s="1"/>
      <c r="AI344" s="1"/>
      <c r="AJ344" s="1"/>
      <c r="AK344" s="1"/>
      <c r="AL344" s="1"/>
    </row>
    <row r="345" spans="1:38" ht="18.75" customHeight="1" x14ac:dyDescent="0.25">
      <c r="B345" s="22" t="s">
        <v>70</v>
      </c>
      <c r="C345" s="52" t="s">
        <v>217</v>
      </c>
      <c r="D345" s="34">
        <v>150</v>
      </c>
      <c r="E345" s="34">
        <v>0</v>
      </c>
      <c r="F345" s="34">
        <v>0</v>
      </c>
      <c r="G345" s="34">
        <v>0</v>
      </c>
      <c r="H345" s="34">
        <v>0</v>
      </c>
      <c r="AH345" s="1"/>
      <c r="AI345" s="1"/>
      <c r="AJ345" s="1"/>
      <c r="AK345" s="1"/>
      <c r="AL345" s="1"/>
    </row>
    <row r="346" spans="1:38" ht="18" customHeight="1" x14ac:dyDescent="0.25">
      <c r="B346" s="161" t="s">
        <v>5</v>
      </c>
      <c r="C346" s="161"/>
      <c r="D346" s="161"/>
      <c r="E346" s="51">
        <v>17.100000000000001</v>
      </c>
      <c r="F346" s="51">
        <v>11.9</v>
      </c>
      <c r="G346" s="51">
        <v>42.2</v>
      </c>
      <c r="H346" s="51">
        <f>SUM(H342:H345)</f>
        <v>343.9</v>
      </c>
      <c r="AH346" s="1"/>
      <c r="AI346" s="1"/>
      <c r="AJ346" s="1"/>
      <c r="AK346" s="1"/>
      <c r="AL346" s="1"/>
    </row>
    <row r="347" spans="1:38" ht="22.5" customHeight="1" x14ac:dyDescent="0.25">
      <c r="B347" s="162" t="s">
        <v>206</v>
      </c>
      <c r="C347" s="162"/>
      <c r="D347" s="162"/>
      <c r="E347" s="162"/>
      <c r="F347" s="162"/>
      <c r="G347" s="162"/>
      <c r="H347" s="162"/>
      <c r="AH347" s="1"/>
      <c r="AI347" s="1"/>
      <c r="AJ347" s="1"/>
      <c r="AK347" s="1"/>
      <c r="AL347" s="1"/>
    </row>
    <row r="348" spans="1:38" ht="19.5" customHeight="1" x14ac:dyDescent="0.25">
      <c r="B348" s="163" t="s">
        <v>0</v>
      </c>
      <c r="C348" s="163" t="s">
        <v>189</v>
      </c>
      <c r="D348" s="163" t="s">
        <v>1</v>
      </c>
      <c r="E348" s="162" t="s">
        <v>6</v>
      </c>
      <c r="F348" s="162"/>
      <c r="G348" s="162"/>
      <c r="H348" s="163" t="s">
        <v>299</v>
      </c>
      <c r="AH348" s="1"/>
      <c r="AI348" s="1"/>
      <c r="AJ348" s="1"/>
      <c r="AK348" s="1"/>
      <c r="AL348" s="1"/>
    </row>
    <row r="349" spans="1:38" ht="39.75" customHeight="1" x14ac:dyDescent="0.25">
      <c r="B349" s="163"/>
      <c r="C349" s="163"/>
      <c r="D349" s="163"/>
      <c r="E349" s="21" t="s">
        <v>191</v>
      </c>
      <c r="F349" s="21" t="s">
        <v>192</v>
      </c>
      <c r="G349" s="21" t="s">
        <v>193</v>
      </c>
      <c r="H349" s="163"/>
      <c r="AH349" s="1"/>
      <c r="AI349" s="1"/>
      <c r="AJ349" s="1"/>
      <c r="AK349" s="1"/>
      <c r="AL349" s="1"/>
    </row>
    <row r="350" spans="1:38" ht="45" x14ac:dyDescent="0.25">
      <c r="B350" s="22" t="s">
        <v>57</v>
      </c>
      <c r="C350" s="34" t="s">
        <v>58</v>
      </c>
      <c r="D350" s="34" t="s">
        <v>75</v>
      </c>
      <c r="E350" s="34">
        <v>12.3</v>
      </c>
      <c r="F350" s="53">
        <v>8</v>
      </c>
      <c r="G350" s="34">
        <v>51.7</v>
      </c>
      <c r="H350" s="34">
        <v>327.5</v>
      </c>
      <c r="AH350" s="1"/>
      <c r="AI350" s="1"/>
      <c r="AJ350" s="1"/>
      <c r="AK350" s="1"/>
      <c r="AL350" s="1"/>
    </row>
    <row r="351" spans="1:38" ht="29.25" customHeight="1" x14ac:dyDescent="0.25">
      <c r="B351" s="22" t="s">
        <v>61</v>
      </c>
      <c r="C351" s="34" t="s">
        <v>62</v>
      </c>
      <c r="D351" s="34">
        <v>120</v>
      </c>
      <c r="E351" s="34">
        <v>1.23</v>
      </c>
      <c r="F351" s="34">
        <v>6.34</v>
      </c>
      <c r="G351" s="34">
        <v>6.4</v>
      </c>
      <c r="H351" s="34">
        <v>87.6</v>
      </c>
      <c r="AH351" s="1"/>
      <c r="AI351" s="1"/>
      <c r="AJ351" s="1"/>
      <c r="AK351" s="1"/>
      <c r="AL351" s="1"/>
    </row>
    <row r="352" spans="1:38" ht="18.75" customHeight="1" x14ac:dyDescent="0.25">
      <c r="B352" s="23" t="s">
        <v>342</v>
      </c>
      <c r="C352" s="23"/>
      <c r="D352" s="34">
        <v>100</v>
      </c>
      <c r="E352" s="34">
        <v>0.4</v>
      </c>
      <c r="F352" s="34">
        <v>0.4</v>
      </c>
      <c r="G352" s="53">
        <v>13</v>
      </c>
      <c r="H352" s="34">
        <v>57.5</v>
      </c>
      <c r="AH352" s="1"/>
      <c r="AI352" s="1"/>
      <c r="AJ352" s="1"/>
      <c r="AK352" s="1"/>
      <c r="AL352" s="1"/>
    </row>
    <row r="353" spans="2:38" ht="18" customHeight="1" x14ac:dyDescent="0.25">
      <c r="B353" s="22" t="s">
        <v>12</v>
      </c>
      <c r="C353" s="34"/>
      <c r="D353" s="34">
        <v>150</v>
      </c>
      <c r="E353" s="34">
        <v>0</v>
      </c>
      <c r="F353" s="34">
        <v>0</v>
      </c>
      <c r="G353" s="34">
        <v>0</v>
      </c>
      <c r="H353" s="34">
        <v>0</v>
      </c>
      <c r="AH353" s="1"/>
      <c r="AI353" s="1"/>
      <c r="AJ353" s="1"/>
      <c r="AK353" s="1"/>
      <c r="AL353" s="1"/>
    </row>
    <row r="354" spans="2:38" x14ac:dyDescent="0.25">
      <c r="B354" s="161" t="s">
        <v>5</v>
      </c>
      <c r="C354" s="161"/>
      <c r="D354" s="161"/>
      <c r="E354" s="51">
        <f>SUM(E350:E353)</f>
        <v>13.930000000000001</v>
      </c>
      <c r="F354" s="50">
        <f>SUM(F350:F353)</f>
        <v>14.74</v>
      </c>
      <c r="G354" s="51">
        <f>SUM(G350:G353)</f>
        <v>71.099999999999994</v>
      </c>
      <c r="H354" s="51">
        <f>SUM(H350:H353)</f>
        <v>472.6</v>
      </c>
    </row>
    <row r="355" spans="2:38" ht="22.5" customHeight="1" x14ac:dyDescent="0.25">
      <c r="B355" s="162" t="s">
        <v>199</v>
      </c>
      <c r="C355" s="162"/>
      <c r="D355" s="162"/>
      <c r="E355" s="162"/>
      <c r="F355" s="162"/>
      <c r="G355" s="162"/>
      <c r="H355" s="162"/>
    </row>
    <row r="356" spans="2:38" x14ac:dyDescent="0.25">
      <c r="B356" s="163" t="s">
        <v>0</v>
      </c>
      <c r="C356" s="163" t="s">
        <v>189</v>
      </c>
      <c r="D356" s="163" t="s">
        <v>1</v>
      </c>
      <c r="E356" s="162" t="s">
        <v>6</v>
      </c>
      <c r="F356" s="162"/>
      <c r="G356" s="162"/>
      <c r="H356" s="163" t="s">
        <v>190</v>
      </c>
    </row>
    <row r="357" spans="2:38" ht="28.5" x14ac:dyDescent="0.25">
      <c r="B357" s="163"/>
      <c r="C357" s="163"/>
      <c r="D357" s="163"/>
      <c r="E357" s="21" t="s">
        <v>191</v>
      </c>
      <c r="F357" s="21" t="s">
        <v>192</v>
      </c>
      <c r="G357" s="21" t="s">
        <v>193</v>
      </c>
      <c r="H357" s="163"/>
    </row>
    <row r="358" spans="2:38" ht="30" x14ac:dyDescent="0.25">
      <c r="B358" s="22" t="s">
        <v>71</v>
      </c>
      <c r="C358" s="34" t="s">
        <v>72</v>
      </c>
      <c r="D358" s="34">
        <v>120</v>
      </c>
      <c r="E358" s="34">
        <v>16.7</v>
      </c>
      <c r="F358" s="34">
        <v>12.1</v>
      </c>
      <c r="G358" s="34">
        <v>24.7</v>
      </c>
      <c r="H358" s="34">
        <v>274.10000000000002</v>
      </c>
    </row>
    <row r="359" spans="2:38" ht="19.5" customHeight="1" x14ac:dyDescent="0.25">
      <c r="B359" s="22" t="s">
        <v>60</v>
      </c>
      <c r="C359" s="34"/>
      <c r="D359" s="34">
        <v>15</v>
      </c>
      <c r="E359" s="34">
        <v>0.71</v>
      </c>
      <c r="F359" s="34">
        <v>0.38</v>
      </c>
      <c r="G359" s="34">
        <v>0.68</v>
      </c>
      <c r="H359" s="53">
        <v>9</v>
      </c>
    </row>
    <row r="360" spans="2:38" ht="45" x14ac:dyDescent="0.25">
      <c r="B360" s="22" t="s">
        <v>73</v>
      </c>
      <c r="C360" s="34" t="s">
        <v>74</v>
      </c>
      <c r="D360" s="34">
        <v>80</v>
      </c>
      <c r="E360" s="34">
        <v>0.85</v>
      </c>
      <c r="F360" s="53">
        <v>2</v>
      </c>
      <c r="G360" s="34">
        <v>14.68</v>
      </c>
      <c r="H360" s="53">
        <v>80</v>
      </c>
    </row>
    <row r="361" spans="2:38" ht="21" customHeight="1" x14ac:dyDescent="0.25">
      <c r="B361" s="22" t="s">
        <v>4</v>
      </c>
      <c r="C361" s="52" t="s">
        <v>217</v>
      </c>
      <c r="D361" s="34">
        <v>150</v>
      </c>
      <c r="E361" s="34">
        <v>0</v>
      </c>
      <c r="F361" s="34">
        <v>0</v>
      </c>
      <c r="G361" s="34">
        <v>0</v>
      </c>
      <c r="H361" s="34">
        <v>0</v>
      </c>
    </row>
    <row r="362" spans="2:38" x14ac:dyDescent="0.25">
      <c r="B362" s="161" t="s">
        <v>5</v>
      </c>
      <c r="C362" s="161"/>
      <c r="D362" s="161"/>
      <c r="E362" s="43">
        <f>SUM(E358:E361)</f>
        <v>18.260000000000002</v>
      </c>
      <c r="F362" s="43">
        <f>SUM(F358:F361)</f>
        <v>14.48</v>
      </c>
      <c r="G362" s="43">
        <f>SUM(G358:G361)</f>
        <v>40.06</v>
      </c>
      <c r="H362" s="43">
        <f>SUM(H358:H361)</f>
        <v>363.1</v>
      </c>
    </row>
    <row r="363" spans="2:38" x14ac:dyDescent="0.25">
      <c r="B363" s="161" t="s">
        <v>195</v>
      </c>
      <c r="C363" s="161"/>
      <c r="D363" s="161"/>
      <c r="E363" s="43">
        <f>E346+E354+E362</f>
        <v>49.290000000000006</v>
      </c>
      <c r="F363" s="54">
        <f>F346+F354+F362</f>
        <v>41.120000000000005</v>
      </c>
      <c r="G363" s="43">
        <f>G346+G354+G362</f>
        <v>153.36000000000001</v>
      </c>
      <c r="H363" s="43">
        <f>H346+H354+H362</f>
        <v>1179.5999999999999</v>
      </c>
    </row>
    <row r="364" spans="2:38" x14ac:dyDescent="0.25">
      <c r="B364" s="20" t="s">
        <v>307</v>
      </c>
      <c r="C364" s="20"/>
      <c r="D364" s="20"/>
      <c r="E364" s="20"/>
      <c r="F364" s="20"/>
      <c r="G364" s="20" t="s">
        <v>306</v>
      </c>
      <c r="H364" s="20"/>
    </row>
    <row r="365" spans="2:38" s="63" customFormat="1" x14ac:dyDescent="0.25">
      <c r="B365" s="20"/>
      <c r="C365" s="20"/>
      <c r="D365" s="20"/>
      <c r="E365" s="20"/>
      <c r="F365" s="20"/>
      <c r="G365" s="20"/>
      <c r="H365" s="20"/>
    </row>
    <row r="366" spans="2:38" s="63" customFormat="1" x14ac:dyDescent="0.25">
      <c r="B366" s="20"/>
      <c r="C366" s="20"/>
      <c r="D366" s="20"/>
      <c r="E366" s="20"/>
      <c r="F366" s="20"/>
      <c r="G366" s="20"/>
      <c r="H366" s="20"/>
    </row>
    <row r="367" spans="2:38" x14ac:dyDescent="0.25">
      <c r="B367" s="20"/>
      <c r="C367" s="20"/>
      <c r="D367" s="20"/>
      <c r="E367" s="20"/>
      <c r="F367" s="20"/>
      <c r="G367" s="20"/>
      <c r="H367" s="20">
        <v>5</v>
      </c>
    </row>
  </sheetData>
  <mergeCells count="222">
    <mergeCell ref="B3:H3"/>
    <mergeCell ref="B4:H4"/>
    <mergeCell ref="B5:B6"/>
    <mergeCell ref="C5:C6"/>
    <mergeCell ref="D5:D6"/>
    <mergeCell ref="E5:G5"/>
    <mergeCell ref="H5:H6"/>
    <mergeCell ref="B134:H134"/>
    <mergeCell ref="B92:H92"/>
    <mergeCell ref="B21:D21"/>
    <mergeCell ref="B43:B44"/>
    <mergeCell ref="C43:C44"/>
    <mergeCell ref="D43:D44"/>
    <mergeCell ref="E43:G43"/>
    <mergeCell ref="H43:H44"/>
    <mergeCell ref="B10:D10"/>
    <mergeCell ref="B11:H11"/>
    <mergeCell ref="B12:B13"/>
    <mergeCell ref="C12:C13"/>
    <mergeCell ref="D12:D13"/>
    <mergeCell ref="E12:G12"/>
    <mergeCell ref="H12:H13"/>
    <mergeCell ref="B49:D49"/>
    <mergeCell ref="B28:D28"/>
    <mergeCell ref="B29:D29"/>
    <mergeCell ref="B41:H41"/>
    <mergeCell ref="B42:H42"/>
    <mergeCell ref="B22:H22"/>
    <mergeCell ref="B23:B24"/>
    <mergeCell ref="C23:C24"/>
    <mergeCell ref="D23:D24"/>
    <mergeCell ref="E23:G23"/>
    <mergeCell ref="H23:H24"/>
    <mergeCell ref="B59:D59"/>
    <mergeCell ref="B50:H50"/>
    <mergeCell ref="B51:B52"/>
    <mergeCell ref="C51:C52"/>
    <mergeCell ref="D51:D52"/>
    <mergeCell ref="E51:G51"/>
    <mergeCell ref="H51:H52"/>
    <mergeCell ref="B66:D66"/>
    <mergeCell ref="B67:D67"/>
    <mergeCell ref="B86:B87"/>
    <mergeCell ref="C86:C87"/>
    <mergeCell ref="D86:D87"/>
    <mergeCell ref="E86:G86"/>
    <mergeCell ref="H86:H87"/>
    <mergeCell ref="B60:H60"/>
    <mergeCell ref="B61:B62"/>
    <mergeCell ref="C61:C62"/>
    <mergeCell ref="D61:D62"/>
    <mergeCell ref="E61:G61"/>
    <mergeCell ref="H61:H62"/>
    <mergeCell ref="B85:H85"/>
    <mergeCell ref="B103:H103"/>
    <mergeCell ref="B104:B105"/>
    <mergeCell ref="C104:C105"/>
    <mergeCell ref="D104:D105"/>
    <mergeCell ref="E104:G104"/>
    <mergeCell ref="H104:H105"/>
    <mergeCell ref="B102:D102"/>
    <mergeCell ref="B91:D91"/>
    <mergeCell ref="B93:B94"/>
    <mergeCell ref="C93:C94"/>
    <mergeCell ref="D93:D94"/>
    <mergeCell ref="E93:G93"/>
    <mergeCell ref="H93:H94"/>
    <mergeCell ref="B143:D143"/>
    <mergeCell ref="B133:D133"/>
    <mergeCell ref="B135:B136"/>
    <mergeCell ref="C135:C136"/>
    <mergeCell ref="D135:D136"/>
    <mergeCell ref="E135:G135"/>
    <mergeCell ref="H135:H136"/>
    <mergeCell ref="B109:D109"/>
    <mergeCell ref="B110:D110"/>
    <mergeCell ref="B127:H127"/>
    <mergeCell ref="B128:B129"/>
    <mergeCell ref="C128:C129"/>
    <mergeCell ref="D128:D129"/>
    <mergeCell ref="E128:G128"/>
    <mergeCell ref="H128:H129"/>
    <mergeCell ref="B150:D150"/>
    <mergeCell ref="B151:D151"/>
    <mergeCell ref="B167:H167"/>
    <mergeCell ref="B168:B169"/>
    <mergeCell ref="C168:C169"/>
    <mergeCell ref="D168:D169"/>
    <mergeCell ref="E168:G168"/>
    <mergeCell ref="H168:H169"/>
    <mergeCell ref="B144:H144"/>
    <mergeCell ref="B145:B146"/>
    <mergeCell ref="C145:C146"/>
    <mergeCell ref="D145:D146"/>
    <mergeCell ref="E145:G145"/>
    <mergeCell ref="H145:H146"/>
    <mergeCell ref="B183:H183"/>
    <mergeCell ref="B184:B185"/>
    <mergeCell ref="C184:C185"/>
    <mergeCell ref="D184:D185"/>
    <mergeCell ref="E184:G184"/>
    <mergeCell ref="H184:H185"/>
    <mergeCell ref="B182:D182"/>
    <mergeCell ref="B174:D174"/>
    <mergeCell ref="B175:H175"/>
    <mergeCell ref="B176:B177"/>
    <mergeCell ref="C176:C177"/>
    <mergeCell ref="D176:D177"/>
    <mergeCell ref="E176:G176"/>
    <mergeCell ref="H176:H177"/>
    <mergeCell ref="B216:D216"/>
    <mergeCell ref="B205:D205"/>
    <mergeCell ref="B206:H206"/>
    <mergeCell ref="B207:B208"/>
    <mergeCell ref="C207:C208"/>
    <mergeCell ref="D207:D208"/>
    <mergeCell ref="E207:G207"/>
    <mergeCell ref="H207:H208"/>
    <mergeCell ref="B190:D190"/>
    <mergeCell ref="B191:D191"/>
    <mergeCell ref="B199:H199"/>
    <mergeCell ref="B200:B201"/>
    <mergeCell ref="C200:C201"/>
    <mergeCell ref="D200:D201"/>
    <mergeCell ref="E200:G200"/>
    <mergeCell ref="H200:H201"/>
    <mergeCell ref="B223:D223"/>
    <mergeCell ref="B224:D224"/>
    <mergeCell ref="B232:H232"/>
    <mergeCell ref="B233:B234"/>
    <mergeCell ref="C233:C234"/>
    <mergeCell ref="D233:D234"/>
    <mergeCell ref="E233:G233"/>
    <mergeCell ref="H233:H234"/>
    <mergeCell ref="B217:H217"/>
    <mergeCell ref="B218:B219"/>
    <mergeCell ref="C218:C219"/>
    <mergeCell ref="D218:D219"/>
    <mergeCell ref="E218:G218"/>
    <mergeCell ref="H218:H219"/>
    <mergeCell ref="B250:H250"/>
    <mergeCell ref="B251:B252"/>
    <mergeCell ref="C251:C252"/>
    <mergeCell ref="D251:D252"/>
    <mergeCell ref="E251:G251"/>
    <mergeCell ref="H251:H252"/>
    <mergeCell ref="B249:D249"/>
    <mergeCell ref="B239:D239"/>
    <mergeCell ref="B240:H240"/>
    <mergeCell ref="B241:B242"/>
    <mergeCell ref="C241:C242"/>
    <mergeCell ref="D241:D242"/>
    <mergeCell ref="E241:G241"/>
    <mergeCell ref="H241:H242"/>
    <mergeCell ref="B285:D285"/>
    <mergeCell ref="B274:D274"/>
    <mergeCell ref="B275:H275"/>
    <mergeCell ref="B276:B277"/>
    <mergeCell ref="C276:C277"/>
    <mergeCell ref="D276:D277"/>
    <mergeCell ref="E276:G276"/>
    <mergeCell ref="H276:H277"/>
    <mergeCell ref="B256:D256"/>
    <mergeCell ref="B257:D257"/>
    <mergeCell ref="B268:H268"/>
    <mergeCell ref="B269:B270"/>
    <mergeCell ref="C269:C270"/>
    <mergeCell ref="D269:D270"/>
    <mergeCell ref="E269:G269"/>
    <mergeCell ref="H269:H270"/>
    <mergeCell ref="B292:D292"/>
    <mergeCell ref="B293:D293"/>
    <mergeCell ref="B304:H304"/>
    <mergeCell ref="B305:B306"/>
    <mergeCell ref="C305:C306"/>
    <mergeCell ref="D305:D306"/>
    <mergeCell ref="E305:G305"/>
    <mergeCell ref="H305:H306"/>
    <mergeCell ref="B286:H286"/>
    <mergeCell ref="B287:B288"/>
    <mergeCell ref="C287:C288"/>
    <mergeCell ref="D287:D288"/>
    <mergeCell ref="E287:G287"/>
    <mergeCell ref="H287:H288"/>
    <mergeCell ref="B321:H321"/>
    <mergeCell ref="B322:B323"/>
    <mergeCell ref="C322:C323"/>
    <mergeCell ref="D322:D323"/>
    <mergeCell ref="E322:G322"/>
    <mergeCell ref="H322:H323"/>
    <mergeCell ref="B320:D320"/>
    <mergeCell ref="B310:D310"/>
    <mergeCell ref="B311:H311"/>
    <mergeCell ref="B312:B313"/>
    <mergeCell ref="C312:C313"/>
    <mergeCell ref="D312:D313"/>
    <mergeCell ref="E312:G312"/>
    <mergeCell ref="H312:H313"/>
    <mergeCell ref="B346:D346"/>
    <mergeCell ref="B347:H347"/>
    <mergeCell ref="B348:B349"/>
    <mergeCell ref="C348:C349"/>
    <mergeCell ref="D348:D349"/>
    <mergeCell ref="E348:G348"/>
    <mergeCell ref="H348:H349"/>
    <mergeCell ref="B327:D327"/>
    <mergeCell ref="B328:D328"/>
    <mergeCell ref="B339:H339"/>
    <mergeCell ref="B340:B341"/>
    <mergeCell ref="C340:C341"/>
    <mergeCell ref="D340:D341"/>
    <mergeCell ref="E340:G340"/>
    <mergeCell ref="H340:H341"/>
    <mergeCell ref="B362:D362"/>
    <mergeCell ref="B363:D363"/>
    <mergeCell ref="B355:H355"/>
    <mergeCell ref="B356:B357"/>
    <mergeCell ref="C356:C357"/>
    <mergeCell ref="D356:D357"/>
    <mergeCell ref="E356:G356"/>
    <mergeCell ref="H356:H357"/>
    <mergeCell ref="B354:D354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51"/>
  <sheetViews>
    <sheetView topLeftCell="A36" zoomScale="80" zoomScaleNormal="80" workbookViewId="0">
      <selection activeCell="B180" sqref="B180:H351"/>
    </sheetView>
  </sheetViews>
  <sheetFormatPr defaultRowHeight="15" x14ac:dyDescent="0.25"/>
  <cols>
    <col min="1" max="1" width="5.7109375" style="63" customWidth="1"/>
    <col min="2" max="2" width="30.5703125" customWidth="1"/>
    <col min="3" max="3" width="10.85546875" customWidth="1"/>
    <col min="4" max="4" width="8.5703125" customWidth="1"/>
    <col min="5" max="5" width="9.42578125" customWidth="1"/>
    <col min="6" max="6" width="8.28515625" customWidth="1"/>
    <col min="7" max="7" width="10.5703125" customWidth="1"/>
    <col min="8" max="8" width="9" customWidth="1"/>
  </cols>
  <sheetData>
    <row r="1" spans="1:38" s="11" customFormat="1" x14ac:dyDescent="0.25">
      <c r="A1" s="63"/>
      <c r="B1" s="14"/>
      <c r="C1" s="14"/>
      <c r="D1" s="14"/>
      <c r="E1" s="14"/>
      <c r="F1" s="14"/>
      <c r="G1" s="14" t="s">
        <v>308</v>
      </c>
      <c r="H1" s="14"/>
    </row>
    <row r="2" spans="1:38" x14ac:dyDescent="0.25">
      <c r="B2" s="14" t="s">
        <v>210</v>
      </c>
      <c r="C2" s="14"/>
      <c r="D2" s="14"/>
      <c r="E2" s="14"/>
      <c r="F2" s="14"/>
      <c r="G2" s="14" t="s">
        <v>196</v>
      </c>
      <c r="H2" s="14"/>
    </row>
    <row r="3" spans="1:38" x14ac:dyDescent="0.25">
      <c r="B3" s="14" t="s">
        <v>203</v>
      </c>
      <c r="C3" s="14"/>
      <c r="D3" s="14"/>
      <c r="E3" s="14"/>
      <c r="F3" s="14"/>
      <c r="G3" s="14"/>
      <c r="H3" s="14"/>
    </row>
    <row r="4" spans="1:38" x14ac:dyDescent="0.25">
      <c r="B4" s="168" t="s">
        <v>209</v>
      </c>
      <c r="C4" s="168"/>
      <c r="D4" s="168"/>
      <c r="E4" s="168"/>
      <c r="F4" s="168"/>
      <c r="G4" s="168"/>
      <c r="H4" s="168"/>
      <c r="AH4" s="1"/>
      <c r="AI4" s="1"/>
      <c r="AJ4" s="1"/>
      <c r="AK4" s="1"/>
      <c r="AL4" s="1"/>
    </row>
    <row r="5" spans="1:38" x14ac:dyDescent="0.25">
      <c r="B5" s="167" t="s">
        <v>0</v>
      </c>
      <c r="C5" s="167" t="s">
        <v>189</v>
      </c>
      <c r="D5" s="167" t="s">
        <v>1</v>
      </c>
      <c r="E5" s="166" t="s">
        <v>6</v>
      </c>
      <c r="F5" s="166"/>
      <c r="G5" s="166"/>
      <c r="H5" s="167" t="s">
        <v>190</v>
      </c>
      <c r="AH5" s="1"/>
      <c r="AI5" s="1"/>
      <c r="AJ5" s="1"/>
      <c r="AK5" s="1"/>
      <c r="AL5" s="1"/>
    </row>
    <row r="6" spans="1:38" ht="24.75" customHeight="1" x14ac:dyDescent="0.25">
      <c r="B6" s="167"/>
      <c r="C6" s="167"/>
      <c r="D6" s="167"/>
      <c r="E6" s="15" t="s">
        <v>191</v>
      </c>
      <c r="F6" s="15" t="s">
        <v>192</v>
      </c>
      <c r="G6" s="15" t="s">
        <v>193</v>
      </c>
      <c r="H6" s="167"/>
      <c r="AH6" s="1"/>
      <c r="AI6" s="1"/>
      <c r="AJ6" s="1"/>
      <c r="AK6" s="1"/>
      <c r="AL6" s="1"/>
    </row>
    <row r="7" spans="1:38" ht="27" customHeight="1" x14ac:dyDescent="0.25">
      <c r="B7" s="16" t="s">
        <v>227</v>
      </c>
      <c r="C7" s="29" t="s">
        <v>79</v>
      </c>
      <c r="D7" s="29">
        <v>150</v>
      </c>
      <c r="E7" s="29">
        <v>3.3</v>
      </c>
      <c r="F7" s="29">
        <v>3.1</v>
      </c>
      <c r="G7" s="29">
        <v>25.1</v>
      </c>
      <c r="H7" s="29">
        <v>141.1</v>
      </c>
      <c r="AH7" s="1"/>
      <c r="AI7" s="1"/>
      <c r="AJ7" s="1"/>
      <c r="AK7" s="1"/>
      <c r="AL7" s="1"/>
    </row>
    <row r="8" spans="1:38" ht="28.5" customHeight="1" x14ac:dyDescent="0.25">
      <c r="B8" s="16" t="s">
        <v>80</v>
      </c>
      <c r="C8" s="29" t="s">
        <v>81</v>
      </c>
      <c r="D8" s="29" t="s">
        <v>82</v>
      </c>
      <c r="E8" s="29">
        <v>4.4000000000000004</v>
      </c>
      <c r="F8" s="29">
        <v>2.5</v>
      </c>
      <c r="G8" s="29">
        <v>12.9</v>
      </c>
      <c r="H8" s="30">
        <v>92</v>
      </c>
      <c r="AH8" s="1"/>
      <c r="AI8" s="1"/>
      <c r="AJ8" s="1"/>
      <c r="AK8" s="1"/>
      <c r="AL8" s="1"/>
    </row>
    <row r="9" spans="1:38" ht="18" customHeight="1" x14ac:dyDescent="0.25">
      <c r="B9" s="16" t="s">
        <v>26</v>
      </c>
      <c r="C9" s="31" t="s">
        <v>217</v>
      </c>
      <c r="D9" s="29">
        <v>150</v>
      </c>
      <c r="E9" s="29">
        <v>0</v>
      </c>
      <c r="F9" s="29">
        <v>0</v>
      </c>
      <c r="G9" s="29">
        <v>0</v>
      </c>
      <c r="H9" s="29">
        <v>0</v>
      </c>
      <c r="AH9" s="1"/>
      <c r="AI9" s="1"/>
      <c r="AJ9" s="1"/>
      <c r="AK9" s="1"/>
      <c r="AL9" s="1"/>
    </row>
    <row r="10" spans="1:38" x14ac:dyDescent="0.25">
      <c r="B10" s="165" t="s">
        <v>5</v>
      </c>
      <c r="C10" s="165"/>
      <c r="D10" s="165"/>
      <c r="E10" s="32">
        <v>7.7</v>
      </c>
      <c r="F10" s="70">
        <v>5.6</v>
      </c>
      <c r="G10" s="32">
        <v>38</v>
      </c>
      <c r="H10" s="32">
        <v>233.1</v>
      </c>
      <c r="AH10" s="1"/>
      <c r="AI10" s="1"/>
      <c r="AJ10" s="1"/>
      <c r="AK10" s="1"/>
      <c r="AL10" s="1"/>
    </row>
    <row r="11" spans="1:38" x14ac:dyDescent="0.25">
      <c r="B11" s="166" t="s">
        <v>211</v>
      </c>
      <c r="C11" s="166"/>
      <c r="D11" s="166"/>
      <c r="E11" s="166"/>
      <c r="F11" s="166"/>
      <c r="G11" s="166"/>
      <c r="H11" s="166"/>
      <c r="AH11" s="1"/>
      <c r="AI11" s="1"/>
      <c r="AJ11" s="1"/>
      <c r="AK11" s="1"/>
      <c r="AL11" s="1"/>
    </row>
    <row r="12" spans="1:38" x14ac:dyDescent="0.25">
      <c r="B12" s="167" t="s">
        <v>0</v>
      </c>
      <c r="C12" s="167" t="s">
        <v>189</v>
      </c>
      <c r="D12" s="167" t="s">
        <v>1</v>
      </c>
      <c r="E12" s="166" t="s">
        <v>6</v>
      </c>
      <c r="F12" s="166"/>
      <c r="G12" s="166"/>
      <c r="H12" s="167" t="s">
        <v>190</v>
      </c>
      <c r="AH12" s="1"/>
      <c r="AI12" s="1"/>
      <c r="AJ12" s="1"/>
      <c r="AK12" s="1"/>
      <c r="AL12" s="1"/>
    </row>
    <row r="13" spans="1:38" ht="24.75" customHeight="1" x14ac:dyDescent="0.25">
      <c r="B13" s="167"/>
      <c r="C13" s="167"/>
      <c r="D13" s="167"/>
      <c r="E13" s="15" t="s">
        <v>191</v>
      </c>
      <c r="F13" s="15" t="s">
        <v>192</v>
      </c>
      <c r="G13" s="15" t="s">
        <v>193</v>
      </c>
      <c r="H13" s="167"/>
      <c r="AH13" s="1"/>
      <c r="AI13" s="1"/>
      <c r="AJ13" s="1"/>
      <c r="AK13" s="1"/>
      <c r="AL13" s="1"/>
    </row>
    <row r="14" spans="1:38" ht="41.25" customHeight="1" x14ac:dyDescent="0.25">
      <c r="B14" s="16" t="s">
        <v>83</v>
      </c>
      <c r="C14" s="29" t="s">
        <v>84</v>
      </c>
      <c r="D14" s="29">
        <v>150</v>
      </c>
      <c r="E14" s="29">
        <v>4.3</v>
      </c>
      <c r="F14" s="29">
        <v>1.9</v>
      </c>
      <c r="G14" s="29">
        <v>16.100000000000001</v>
      </c>
      <c r="H14" s="29">
        <v>98.1</v>
      </c>
      <c r="AH14" s="1"/>
      <c r="AI14" s="1"/>
      <c r="AJ14" s="1"/>
      <c r="AK14" s="1"/>
      <c r="AL14" s="1"/>
    </row>
    <row r="15" spans="1:38" x14ac:dyDescent="0.25">
      <c r="B15" s="16" t="s">
        <v>140</v>
      </c>
      <c r="C15" s="29"/>
      <c r="D15" s="29">
        <v>5</v>
      </c>
      <c r="E15" s="29">
        <v>0.2</v>
      </c>
      <c r="F15" s="29">
        <v>0.1</v>
      </c>
      <c r="G15" s="29">
        <v>0.2</v>
      </c>
      <c r="H15" s="30">
        <v>3</v>
      </c>
      <c r="AH15" s="1"/>
      <c r="AI15" s="1"/>
      <c r="AJ15" s="1"/>
      <c r="AK15" s="1"/>
      <c r="AL15" s="1"/>
    </row>
    <row r="16" spans="1:38" s="6" customFormat="1" ht="30" customHeight="1" x14ac:dyDescent="0.25">
      <c r="A16" s="63"/>
      <c r="B16" s="16" t="s">
        <v>86</v>
      </c>
      <c r="C16" s="29" t="s">
        <v>87</v>
      </c>
      <c r="D16" s="29">
        <v>80</v>
      </c>
      <c r="E16" s="29">
        <v>16.2</v>
      </c>
      <c r="F16" s="29">
        <v>10.6</v>
      </c>
      <c r="G16" s="29">
        <v>2.8</v>
      </c>
      <c r="H16" s="29">
        <v>171.5</v>
      </c>
      <c r="AH16" s="1"/>
      <c r="AI16" s="1"/>
      <c r="AJ16" s="1"/>
      <c r="AK16" s="1"/>
      <c r="AL16" s="1"/>
    </row>
    <row r="17" spans="1:38" s="6" customFormat="1" ht="18.75" customHeight="1" x14ac:dyDescent="0.25">
      <c r="A17" s="63"/>
      <c r="B17" s="16" t="s">
        <v>349</v>
      </c>
      <c r="C17" s="29" t="s">
        <v>29</v>
      </c>
      <c r="D17" s="29">
        <v>60</v>
      </c>
      <c r="E17" s="29">
        <v>1.2</v>
      </c>
      <c r="F17" s="29">
        <v>0.1</v>
      </c>
      <c r="G17" s="29">
        <v>11.3</v>
      </c>
      <c r="H17" s="29">
        <v>50.7</v>
      </c>
      <c r="AH17" s="1"/>
      <c r="AI17" s="1"/>
      <c r="AJ17" s="1"/>
      <c r="AK17" s="1"/>
      <c r="AL17" s="1"/>
    </row>
    <row r="18" spans="1:38" ht="15" customHeight="1" x14ac:dyDescent="0.25">
      <c r="B18" s="16" t="s">
        <v>347</v>
      </c>
      <c r="C18" s="29"/>
      <c r="D18" s="29">
        <v>50</v>
      </c>
      <c r="E18" s="29">
        <v>0.15</v>
      </c>
      <c r="F18" s="29">
        <v>0.1</v>
      </c>
      <c r="G18" s="29">
        <v>1.1499999999999999</v>
      </c>
      <c r="H18" s="29">
        <v>6.1</v>
      </c>
      <c r="AH18" s="1"/>
      <c r="AI18" s="1"/>
      <c r="AJ18" s="1"/>
      <c r="AK18" s="1"/>
      <c r="AL18" s="1"/>
    </row>
    <row r="19" spans="1:38" ht="28.5" customHeight="1" x14ac:dyDescent="0.25">
      <c r="B19" s="16" t="s">
        <v>141</v>
      </c>
      <c r="C19" s="29" t="s">
        <v>228</v>
      </c>
      <c r="D19" s="29">
        <v>30</v>
      </c>
      <c r="E19" s="29">
        <v>0.41</v>
      </c>
      <c r="F19" s="29">
        <v>3.53</v>
      </c>
      <c r="G19" s="29">
        <v>1.91</v>
      </c>
      <c r="H19" s="29">
        <v>38.22</v>
      </c>
      <c r="AH19" s="1"/>
      <c r="AI19" s="1"/>
      <c r="AJ19" s="1"/>
      <c r="AK19" s="1"/>
      <c r="AL19" s="1"/>
    </row>
    <row r="20" spans="1:38" x14ac:dyDescent="0.25">
      <c r="B20" s="17" t="s">
        <v>17</v>
      </c>
      <c r="C20" s="17"/>
      <c r="D20" s="29">
        <v>100</v>
      </c>
      <c r="E20" s="29">
        <v>0.4</v>
      </c>
      <c r="F20" s="29">
        <v>0.4</v>
      </c>
      <c r="G20" s="29">
        <v>13</v>
      </c>
      <c r="H20" s="29">
        <v>57.2</v>
      </c>
      <c r="AH20" s="1"/>
      <c r="AI20" s="1"/>
      <c r="AJ20" s="1"/>
      <c r="AK20" s="1"/>
      <c r="AL20" s="1"/>
    </row>
    <row r="21" spans="1:38" x14ac:dyDescent="0.25">
      <c r="B21" s="16" t="s">
        <v>12</v>
      </c>
      <c r="C21" s="29"/>
      <c r="D21" s="29">
        <v>100</v>
      </c>
      <c r="E21" s="29">
        <v>0</v>
      </c>
      <c r="F21" s="29">
        <v>0</v>
      </c>
      <c r="G21" s="29">
        <v>0</v>
      </c>
      <c r="H21" s="29">
        <v>0</v>
      </c>
      <c r="AH21" s="1"/>
      <c r="AI21" s="1"/>
      <c r="AJ21" s="1"/>
      <c r="AK21" s="1"/>
      <c r="AL21" s="1"/>
    </row>
    <row r="22" spans="1:38" x14ac:dyDescent="0.25">
      <c r="B22" s="165" t="s">
        <v>5</v>
      </c>
      <c r="C22" s="165"/>
      <c r="D22" s="165"/>
      <c r="E22" s="49">
        <f>SUM(E14:E21)</f>
        <v>22.859999999999996</v>
      </c>
      <c r="F22" s="49">
        <f>SUM(F14:F21)</f>
        <v>16.729999999999997</v>
      </c>
      <c r="G22" s="49">
        <f>SUM(G14:G21)</f>
        <v>46.46</v>
      </c>
      <c r="H22" s="49">
        <f>SUM(H14:H21)</f>
        <v>424.82</v>
      </c>
      <c r="AH22" s="1"/>
      <c r="AI22" s="1"/>
      <c r="AJ22" s="1"/>
      <c r="AK22" s="1"/>
      <c r="AL22" s="1"/>
    </row>
    <row r="23" spans="1:38" x14ac:dyDescent="0.25">
      <c r="B23" s="166" t="s">
        <v>212</v>
      </c>
      <c r="C23" s="166"/>
      <c r="D23" s="166"/>
      <c r="E23" s="166"/>
      <c r="F23" s="166"/>
      <c r="G23" s="166"/>
      <c r="H23" s="166"/>
      <c r="AH23" s="1"/>
      <c r="AI23" s="1"/>
      <c r="AJ23" s="1"/>
      <c r="AK23" s="1"/>
      <c r="AL23" s="1"/>
    </row>
    <row r="24" spans="1:38" x14ac:dyDescent="0.25">
      <c r="B24" s="167" t="s">
        <v>0</v>
      </c>
      <c r="C24" s="167" t="s">
        <v>189</v>
      </c>
      <c r="D24" s="167" t="s">
        <v>1</v>
      </c>
      <c r="E24" s="166" t="s">
        <v>6</v>
      </c>
      <c r="F24" s="166"/>
      <c r="G24" s="166"/>
      <c r="H24" s="167" t="s">
        <v>190</v>
      </c>
      <c r="AH24" s="1"/>
      <c r="AI24" s="1"/>
      <c r="AJ24" s="1"/>
      <c r="AK24" s="1"/>
      <c r="AL24" s="1"/>
    </row>
    <row r="25" spans="1:38" ht="25.5" x14ac:dyDescent="0.25">
      <c r="B25" s="167"/>
      <c r="C25" s="167"/>
      <c r="D25" s="167"/>
      <c r="E25" s="15" t="s">
        <v>191</v>
      </c>
      <c r="F25" s="15" t="s">
        <v>192</v>
      </c>
      <c r="G25" s="15" t="s">
        <v>193</v>
      </c>
      <c r="H25" s="167"/>
      <c r="AH25" s="1"/>
      <c r="AI25" s="1"/>
      <c r="AJ25" s="1"/>
      <c r="AK25" s="1"/>
      <c r="AL25" s="1"/>
    </row>
    <row r="26" spans="1:38" ht="26.25" x14ac:dyDescent="0.25">
      <c r="B26" s="16" t="s">
        <v>88</v>
      </c>
      <c r="C26" s="29" t="s">
        <v>89</v>
      </c>
      <c r="D26" s="29">
        <v>80</v>
      </c>
      <c r="E26" s="29">
        <v>8.43</v>
      </c>
      <c r="F26" s="29">
        <v>13.73</v>
      </c>
      <c r="G26" s="29">
        <v>20.45</v>
      </c>
      <c r="H26" s="29">
        <v>231.66</v>
      </c>
      <c r="AH26" s="1"/>
      <c r="AI26" s="1"/>
      <c r="AJ26" s="1"/>
      <c r="AK26" s="1"/>
      <c r="AL26" s="1"/>
    </row>
    <row r="27" spans="1:38" x14ac:dyDescent="0.25">
      <c r="B27" s="16" t="s">
        <v>275</v>
      </c>
      <c r="C27" s="29"/>
      <c r="D27" s="29">
        <v>10</v>
      </c>
      <c r="E27" s="29">
        <v>0.24</v>
      </c>
      <c r="F27" s="29">
        <v>3</v>
      </c>
      <c r="G27" s="29">
        <v>0.31</v>
      </c>
      <c r="H27" s="29">
        <v>29.1</v>
      </c>
      <c r="AH27" s="1"/>
      <c r="AI27" s="1"/>
      <c r="AJ27" s="1"/>
      <c r="AK27" s="1"/>
      <c r="AL27" s="1"/>
    </row>
    <row r="28" spans="1:38" x14ac:dyDescent="0.25">
      <c r="B28" s="16" t="s">
        <v>4</v>
      </c>
      <c r="C28" s="31" t="s">
        <v>217</v>
      </c>
      <c r="D28" s="29">
        <v>150</v>
      </c>
      <c r="E28" s="29">
        <v>0</v>
      </c>
      <c r="F28" s="29">
        <v>0</v>
      </c>
      <c r="G28" s="29">
        <v>0</v>
      </c>
      <c r="H28" s="29">
        <v>0</v>
      </c>
      <c r="AH28" s="1"/>
      <c r="AI28" s="1"/>
      <c r="AJ28" s="1"/>
      <c r="AK28" s="1"/>
      <c r="AL28" s="1"/>
    </row>
    <row r="29" spans="1:38" x14ac:dyDescent="0.25">
      <c r="B29" s="165" t="s">
        <v>5</v>
      </c>
      <c r="C29" s="165"/>
      <c r="D29" s="165"/>
      <c r="E29" s="32">
        <v>8.67</v>
      </c>
      <c r="F29" s="64">
        <v>16.73</v>
      </c>
      <c r="G29" s="70">
        <v>20.75</v>
      </c>
      <c r="H29" s="32">
        <v>260.76</v>
      </c>
      <c r="AH29" s="1"/>
      <c r="AI29" s="1"/>
      <c r="AJ29" s="1"/>
      <c r="AK29" s="1"/>
      <c r="AL29" s="1"/>
    </row>
    <row r="30" spans="1:38" s="11" customFormat="1" x14ac:dyDescent="0.25">
      <c r="A30" s="63"/>
      <c r="B30" s="165" t="s">
        <v>195</v>
      </c>
      <c r="C30" s="165"/>
      <c r="D30" s="165"/>
      <c r="E30" s="33"/>
      <c r="F30" s="33"/>
      <c r="G30" s="33"/>
      <c r="H30" s="33"/>
      <c r="I30" s="3"/>
      <c r="AH30" s="1"/>
      <c r="AI30" s="1"/>
      <c r="AJ30" s="1"/>
      <c r="AK30" s="1"/>
      <c r="AL30" s="1"/>
    </row>
    <row r="31" spans="1:38" s="86" customFormat="1" x14ac:dyDescent="0.25">
      <c r="B31" s="82" t="s">
        <v>307</v>
      </c>
      <c r="C31" s="82"/>
      <c r="D31" s="82"/>
      <c r="E31" s="82"/>
      <c r="F31" s="82"/>
      <c r="G31" s="82" t="s">
        <v>306</v>
      </c>
      <c r="H31" s="82"/>
      <c r="I31" s="87"/>
      <c r="AH31" s="88"/>
      <c r="AI31" s="88"/>
      <c r="AJ31" s="88"/>
      <c r="AK31" s="88"/>
      <c r="AL31" s="88"/>
    </row>
    <row r="32" spans="1:38" s="11" customFormat="1" x14ac:dyDescent="0.25">
      <c r="A32" s="63"/>
      <c r="B32" s="18"/>
      <c r="C32" s="18"/>
      <c r="D32" s="18"/>
      <c r="E32" s="18"/>
      <c r="F32" s="18"/>
      <c r="G32" s="18"/>
      <c r="H32" s="18"/>
      <c r="I32" s="3"/>
      <c r="AH32" s="1"/>
      <c r="AI32" s="1"/>
      <c r="AJ32" s="1"/>
      <c r="AK32" s="1"/>
      <c r="AL32" s="1"/>
    </row>
    <row r="33" spans="1:38" s="10" customFormat="1" x14ac:dyDescent="0.25">
      <c r="A33" s="63"/>
      <c r="B33" s="18"/>
      <c r="C33" s="18"/>
      <c r="D33" s="18"/>
      <c r="E33" s="18"/>
      <c r="F33" s="18"/>
      <c r="G33" s="18"/>
      <c r="H33" s="18"/>
      <c r="AH33" s="1"/>
      <c r="AI33" s="1"/>
      <c r="AJ33" s="1"/>
      <c r="AK33" s="1"/>
      <c r="AL33" s="1"/>
    </row>
    <row r="34" spans="1:38" s="10" customFormat="1" x14ac:dyDescent="0.25">
      <c r="A34" s="63"/>
      <c r="B34" s="18"/>
      <c r="C34" s="18"/>
      <c r="D34" s="18"/>
      <c r="E34" s="18"/>
      <c r="F34" s="18"/>
      <c r="G34" s="18"/>
      <c r="H34" s="18"/>
      <c r="AH34" s="1"/>
      <c r="AI34" s="1"/>
      <c r="AJ34" s="1"/>
      <c r="AK34" s="1"/>
      <c r="AL34" s="1"/>
    </row>
    <row r="35" spans="1:38" s="11" customFormat="1" x14ac:dyDescent="0.25">
      <c r="A35" s="63"/>
      <c r="B35" s="18"/>
      <c r="C35" s="18"/>
      <c r="D35" s="18"/>
      <c r="E35" s="18"/>
      <c r="F35" s="18"/>
      <c r="G35" s="18"/>
      <c r="H35" s="18">
        <v>6</v>
      </c>
    </row>
    <row r="36" spans="1:38" s="6" customFormat="1" x14ac:dyDescent="0.25">
      <c r="A36" s="63"/>
      <c r="B36" s="14"/>
      <c r="C36" s="14"/>
      <c r="D36" s="14"/>
      <c r="E36" s="14"/>
      <c r="F36" s="14"/>
      <c r="G36" s="14" t="s">
        <v>308</v>
      </c>
      <c r="H36" s="14"/>
    </row>
    <row r="37" spans="1:38" x14ac:dyDescent="0.25">
      <c r="B37" s="14" t="s">
        <v>210</v>
      </c>
      <c r="C37" s="14"/>
      <c r="D37" s="14"/>
      <c r="E37" s="14"/>
      <c r="F37" s="14"/>
      <c r="G37" s="14" t="s">
        <v>196</v>
      </c>
      <c r="H37" s="14"/>
    </row>
    <row r="38" spans="1:38" x14ac:dyDescent="0.25">
      <c r="B38" s="14" t="s">
        <v>207</v>
      </c>
      <c r="C38" s="14"/>
      <c r="D38" s="14"/>
      <c r="E38" s="14"/>
      <c r="F38" s="14"/>
      <c r="G38" s="14"/>
      <c r="H38" s="14"/>
      <c r="AH38" s="1"/>
      <c r="AI38" s="1"/>
      <c r="AJ38" s="1"/>
      <c r="AK38" s="1"/>
      <c r="AL38" s="1"/>
    </row>
    <row r="39" spans="1:38" x14ac:dyDescent="0.25">
      <c r="B39" s="168" t="s">
        <v>209</v>
      </c>
      <c r="C39" s="168"/>
      <c r="D39" s="168"/>
      <c r="E39" s="168"/>
      <c r="F39" s="168"/>
      <c r="G39" s="168"/>
      <c r="H39" s="168"/>
      <c r="AH39" s="1"/>
      <c r="AI39" s="1"/>
      <c r="AJ39" s="1"/>
      <c r="AK39" s="1"/>
      <c r="AL39" s="1"/>
    </row>
    <row r="40" spans="1:38" ht="24.75" customHeight="1" x14ac:dyDescent="0.25">
      <c r="B40" s="167" t="s">
        <v>0</v>
      </c>
      <c r="C40" s="167" t="s">
        <v>189</v>
      </c>
      <c r="D40" s="167" t="s">
        <v>1</v>
      </c>
      <c r="E40" s="166" t="s">
        <v>6</v>
      </c>
      <c r="F40" s="166"/>
      <c r="G40" s="166"/>
      <c r="H40" s="167" t="s">
        <v>190</v>
      </c>
      <c r="AH40" s="1"/>
      <c r="AI40" s="1"/>
      <c r="AJ40" s="1"/>
      <c r="AK40" s="1"/>
      <c r="AL40" s="1"/>
    </row>
    <row r="41" spans="1:38" ht="36.75" customHeight="1" x14ac:dyDescent="0.25">
      <c r="B41" s="167"/>
      <c r="C41" s="167"/>
      <c r="D41" s="167"/>
      <c r="E41" s="15" t="s">
        <v>191</v>
      </c>
      <c r="F41" s="15" t="s">
        <v>192</v>
      </c>
      <c r="G41" s="15" t="s">
        <v>193</v>
      </c>
      <c r="H41" s="167"/>
      <c r="AH41" s="1"/>
      <c r="AI41" s="1"/>
      <c r="AJ41" s="1"/>
      <c r="AK41" s="1"/>
      <c r="AL41" s="1"/>
    </row>
    <row r="42" spans="1:38" ht="25.5" customHeight="1" x14ac:dyDescent="0.25">
      <c r="B42" s="16" t="s">
        <v>96</v>
      </c>
      <c r="C42" s="29" t="s">
        <v>97</v>
      </c>
      <c r="D42" s="29">
        <v>150</v>
      </c>
      <c r="E42" s="29">
        <v>3.8</v>
      </c>
      <c r="F42" s="29">
        <v>3.3</v>
      </c>
      <c r="G42" s="29">
        <v>41.1</v>
      </c>
      <c r="H42" s="29">
        <v>209.1</v>
      </c>
      <c r="AH42" s="1"/>
      <c r="AI42" s="1"/>
      <c r="AJ42" s="1"/>
      <c r="AK42" s="1"/>
      <c r="AL42" s="1"/>
    </row>
    <row r="43" spans="1:38" ht="14.25" customHeight="1" x14ac:dyDescent="0.25">
      <c r="B43" s="16" t="s">
        <v>138</v>
      </c>
      <c r="C43" s="29" t="s">
        <v>229</v>
      </c>
      <c r="D43" s="29" t="s">
        <v>139</v>
      </c>
      <c r="E43" s="29">
        <v>1.08</v>
      </c>
      <c r="F43" s="29">
        <v>2.52</v>
      </c>
      <c r="G43" s="29">
        <v>8.4700000000000006</v>
      </c>
      <c r="H43" s="30">
        <v>59.38</v>
      </c>
      <c r="AH43" s="1"/>
      <c r="AI43" s="1"/>
      <c r="AJ43" s="1"/>
      <c r="AK43" s="1"/>
      <c r="AL43" s="1"/>
    </row>
    <row r="44" spans="1:38" x14ac:dyDescent="0.25">
      <c r="B44" s="16" t="s">
        <v>52</v>
      </c>
      <c r="C44" s="31" t="s">
        <v>217</v>
      </c>
      <c r="D44" s="29">
        <v>150</v>
      </c>
      <c r="E44" s="29">
        <v>0</v>
      </c>
      <c r="F44" s="29">
        <v>0</v>
      </c>
      <c r="G44" s="29">
        <v>0</v>
      </c>
      <c r="H44" s="29">
        <v>0</v>
      </c>
      <c r="AH44" s="1"/>
      <c r="AI44" s="1"/>
      <c r="AJ44" s="1"/>
      <c r="AK44" s="1"/>
      <c r="AL44" s="1"/>
    </row>
    <row r="45" spans="1:38" s="11" customFormat="1" x14ac:dyDescent="0.25">
      <c r="A45" s="63"/>
      <c r="B45" s="165" t="s">
        <v>5</v>
      </c>
      <c r="C45" s="165"/>
      <c r="D45" s="165"/>
      <c r="E45" s="70">
        <f>SUM(E42:E44)</f>
        <v>4.88</v>
      </c>
      <c r="F45" s="70">
        <f>SUM(F42:F44)</f>
        <v>5.82</v>
      </c>
      <c r="G45" s="64">
        <f>SUM(G42:G44)</f>
        <v>49.57</v>
      </c>
      <c r="H45" s="32">
        <f>SUM(H42:H44)</f>
        <v>268.48</v>
      </c>
      <c r="AH45" s="1"/>
      <c r="AI45" s="1"/>
      <c r="AJ45" s="1"/>
      <c r="AK45" s="1"/>
      <c r="AL45" s="1"/>
    </row>
    <row r="46" spans="1:38" x14ac:dyDescent="0.25">
      <c r="B46" s="166" t="s">
        <v>211</v>
      </c>
      <c r="C46" s="166"/>
      <c r="D46" s="166"/>
      <c r="E46" s="166"/>
      <c r="F46" s="166"/>
      <c r="G46" s="166"/>
      <c r="H46" s="166"/>
      <c r="AH46" s="1"/>
      <c r="AI46" s="1"/>
      <c r="AJ46" s="1"/>
      <c r="AK46" s="1"/>
      <c r="AL46" s="1"/>
    </row>
    <row r="47" spans="1:38" ht="26.25" customHeight="1" x14ac:dyDescent="0.25">
      <c r="B47" s="167" t="s">
        <v>0</v>
      </c>
      <c r="C47" s="167" t="s">
        <v>189</v>
      </c>
      <c r="D47" s="167" t="s">
        <v>1</v>
      </c>
      <c r="E47" s="166" t="s">
        <v>6</v>
      </c>
      <c r="F47" s="166"/>
      <c r="G47" s="166"/>
      <c r="H47" s="167" t="s">
        <v>190</v>
      </c>
      <c r="AH47" s="1"/>
      <c r="AI47" s="1"/>
      <c r="AJ47" s="1"/>
      <c r="AK47" s="1"/>
      <c r="AL47" s="1"/>
    </row>
    <row r="48" spans="1:38" ht="25.5" x14ac:dyDescent="0.25">
      <c r="B48" s="167"/>
      <c r="C48" s="167"/>
      <c r="D48" s="167"/>
      <c r="E48" s="15" t="s">
        <v>191</v>
      </c>
      <c r="F48" s="15" t="s">
        <v>192</v>
      </c>
      <c r="G48" s="15" t="s">
        <v>193</v>
      </c>
      <c r="H48" s="167"/>
      <c r="AH48" s="1"/>
      <c r="AI48" s="1"/>
      <c r="AJ48" s="1"/>
      <c r="AK48" s="1"/>
      <c r="AL48" s="1"/>
    </row>
    <row r="49" spans="1:38" ht="39" x14ac:dyDescent="0.25">
      <c r="B49" s="16" t="s">
        <v>91</v>
      </c>
      <c r="C49" s="29" t="s">
        <v>92</v>
      </c>
      <c r="D49" s="29">
        <v>150</v>
      </c>
      <c r="E49" s="29">
        <v>2.4</v>
      </c>
      <c r="F49" s="29">
        <v>3.4</v>
      </c>
      <c r="G49" s="29">
        <v>16.2</v>
      </c>
      <c r="H49" s="29">
        <v>104.8</v>
      </c>
      <c r="AH49" s="1"/>
      <c r="AI49" s="1"/>
      <c r="AJ49" s="1"/>
      <c r="AK49" s="1"/>
      <c r="AL49" s="1"/>
    </row>
    <row r="50" spans="1:38" s="6" customFormat="1" ht="26.25" x14ac:dyDescent="0.25">
      <c r="A50" s="63"/>
      <c r="B50" s="16" t="s">
        <v>230</v>
      </c>
      <c r="C50" s="29" t="s">
        <v>231</v>
      </c>
      <c r="D50" s="29">
        <v>60</v>
      </c>
      <c r="E50" s="29">
        <v>11.98</v>
      </c>
      <c r="F50" s="29">
        <v>2.36</v>
      </c>
      <c r="G50" s="29">
        <v>11.52</v>
      </c>
      <c r="H50" s="29">
        <v>114</v>
      </c>
      <c r="AH50" s="1"/>
      <c r="AI50" s="1"/>
      <c r="AJ50" s="1"/>
      <c r="AK50" s="1"/>
      <c r="AL50" s="1"/>
    </row>
    <row r="51" spans="1:38" s="6" customFormat="1" x14ac:dyDescent="0.25">
      <c r="A51" s="63"/>
      <c r="B51" s="16" t="s">
        <v>94</v>
      </c>
      <c r="C51" s="29" t="s">
        <v>232</v>
      </c>
      <c r="D51" s="29">
        <v>15</v>
      </c>
      <c r="E51" s="29">
        <v>0.34</v>
      </c>
      <c r="F51" s="29">
        <v>2.59</v>
      </c>
      <c r="G51" s="29">
        <v>1.38</v>
      </c>
      <c r="H51" s="29">
        <v>30.24</v>
      </c>
      <c r="AH51" s="1"/>
      <c r="AI51" s="1"/>
      <c r="AJ51" s="1"/>
      <c r="AK51" s="1"/>
      <c r="AL51" s="1"/>
    </row>
    <row r="52" spans="1:38" x14ac:dyDescent="0.25">
      <c r="B52" s="16" t="s">
        <v>41</v>
      </c>
      <c r="C52" s="29" t="s">
        <v>29</v>
      </c>
      <c r="D52" s="29">
        <v>60</v>
      </c>
      <c r="E52" s="29">
        <v>1.2</v>
      </c>
      <c r="F52" s="29">
        <v>0.1</v>
      </c>
      <c r="G52" s="29">
        <v>11.3</v>
      </c>
      <c r="H52" s="29">
        <v>50.7</v>
      </c>
      <c r="AH52" s="1"/>
      <c r="AI52" s="1"/>
      <c r="AJ52" s="1"/>
      <c r="AK52" s="1"/>
      <c r="AL52" s="1"/>
    </row>
    <row r="53" spans="1:38" ht="26.25" x14ac:dyDescent="0.25">
      <c r="B53" s="16" t="s">
        <v>142</v>
      </c>
      <c r="C53" s="29" t="s">
        <v>233</v>
      </c>
      <c r="D53" s="29">
        <v>40</v>
      </c>
      <c r="E53" s="29">
        <v>0.51</v>
      </c>
      <c r="F53" s="29">
        <v>3.89</v>
      </c>
      <c r="G53" s="29">
        <v>1.2</v>
      </c>
      <c r="H53" s="29">
        <v>40.01</v>
      </c>
      <c r="AH53" s="1"/>
      <c r="AI53" s="1"/>
      <c r="AJ53" s="1"/>
      <c r="AK53" s="1"/>
      <c r="AL53" s="1"/>
    </row>
    <row r="54" spans="1:38" ht="26.25" x14ac:dyDescent="0.25">
      <c r="B54" s="16" t="s">
        <v>234</v>
      </c>
      <c r="C54" s="29" t="s">
        <v>235</v>
      </c>
      <c r="D54" s="29">
        <v>30</v>
      </c>
      <c r="E54" s="29">
        <v>0.26</v>
      </c>
      <c r="F54" s="29">
        <v>4.3899999999999997</v>
      </c>
      <c r="G54" s="29">
        <v>2.57</v>
      </c>
      <c r="H54" s="29">
        <v>47.24</v>
      </c>
      <c r="AH54" s="1"/>
      <c r="AI54" s="1"/>
      <c r="AJ54" s="1"/>
      <c r="AK54" s="1"/>
      <c r="AL54" s="1"/>
    </row>
    <row r="55" spans="1:38" x14ac:dyDescent="0.25">
      <c r="B55" s="17" t="s">
        <v>342</v>
      </c>
      <c r="C55" s="17"/>
      <c r="D55" s="30">
        <v>100</v>
      </c>
      <c r="E55" s="29">
        <v>0.4</v>
      </c>
      <c r="F55" s="29">
        <v>0.4</v>
      </c>
      <c r="G55" s="30">
        <v>13</v>
      </c>
      <c r="H55" s="29">
        <v>57.2</v>
      </c>
      <c r="AH55" s="1"/>
      <c r="AI55" s="1"/>
      <c r="AJ55" s="1"/>
      <c r="AK55" s="1"/>
      <c r="AL55" s="1"/>
    </row>
    <row r="56" spans="1:38" x14ac:dyDescent="0.25">
      <c r="B56" s="16" t="s">
        <v>12</v>
      </c>
      <c r="C56" s="29"/>
      <c r="D56" s="29">
        <v>100</v>
      </c>
      <c r="E56" s="29">
        <v>0</v>
      </c>
      <c r="F56" s="29">
        <v>0</v>
      </c>
      <c r="G56" s="29">
        <v>0</v>
      </c>
      <c r="H56" s="29">
        <v>0</v>
      </c>
      <c r="AH56" s="1"/>
      <c r="AI56" s="1"/>
      <c r="AJ56" s="1"/>
      <c r="AK56" s="1"/>
      <c r="AL56" s="1"/>
    </row>
    <row r="57" spans="1:38" x14ac:dyDescent="0.25">
      <c r="B57" s="165" t="s">
        <v>5</v>
      </c>
      <c r="C57" s="165"/>
      <c r="D57" s="165"/>
      <c r="E57" s="33">
        <f>SUM(E49:E56)</f>
        <v>17.09</v>
      </c>
      <c r="F57" s="33">
        <f>SUM(F49:F56)</f>
        <v>17.13</v>
      </c>
      <c r="G57" s="33">
        <f>SUM(G49:G56)</f>
        <v>57.17</v>
      </c>
      <c r="H57" s="61">
        <f>SUM(H49:H56)</f>
        <v>444.19</v>
      </c>
      <c r="AH57" s="1"/>
      <c r="AI57" s="1"/>
      <c r="AJ57" s="1"/>
      <c r="AK57" s="1"/>
      <c r="AL57" s="1"/>
    </row>
    <row r="58" spans="1:38" ht="29.25" customHeight="1" x14ac:dyDescent="0.25">
      <c r="B58" s="166" t="s">
        <v>212</v>
      </c>
      <c r="C58" s="166"/>
      <c r="D58" s="166"/>
      <c r="E58" s="166"/>
      <c r="F58" s="166"/>
      <c r="G58" s="166"/>
      <c r="H58" s="166"/>
      <c r="AH58" s="1"/>
      <c r="AI58" s="1"/>
      <c r="AJ58" s="1"/>
      <c r="AK58" s="1"/>
      <c r="AL58" s="1"/>
    </row>
    <row r="59" spans="1:38" x14ac:dyDescent="0.25">
      <c r="B59" s="167" t="s">
        <v>0</v>
      </c>
      <c r="C59" s="167" t="s">
        <v>189</v>
      </c>
      <c r="D59" s="167" t="s">
        <v>1</v>
      </c>
      <c r="E59" s="166" t="s">
        <v>6</v>
      </c>
      <c r="F59" s="166"/>
      <c r="G59" s="166"/>
      <c r="H59" s="167" t="s">
        <v>190</v>
      </c>
      <c r="AH59" s="1"/>
      <c r="AI59" s="1"/>
      <c r="AJ59" s="1"/>
      <c r="AK59" s="1"/>
      <c r="AL59" s="1"/>
    </row>
    <row r="60" spans="1:38" ht="25.5" x14ac:dyDescent="0.25">
      <c r="B60" s="167"/>
      <c r="C60" s="167"/>
      <c r="D60" s="167"/>
      <c r="E60" s="15" t="s">
        <v>191</v>
      </c>
      <c r="F60" s="15" t="s">
        <v>192</v>
      </c>
      <c r="G60" s="15" t="s">
        <v>193</v>
      </c>
      <c r="H60" s="167"/>
      <c r="AH60" s="1"/>
      <c r="AI60" s="1"/>
      <c r="AJ60" s="1"/>
      <c r="AK60" s="1"/>
      <c r="AL60" s="1"/>
    </row>
    <row r="61" spans="1:38" ht="39" x14ac:dyDescent="0.25">
      <c r="B61" s="16" t="s">
        <v>98</v>
      </c>
      <c r="C61" s="29" t="s">
        <v>99</v>
      </c>
      <c r="D61" s="29">
        <v>90</v>
      </c>
      <c r="E61" s="29">
        <v>17.91</v>
      </c>
      <c r="F61" s="29">
        <v>11.11</v>
      </c>
      <c r="G61" s="29">
        <v>16.41</v>
      </c>
      <c r="H61" s="29">
        <v>237.31</v>
      </c>
      <c r="AH61" s="1"/>
      <c r="AI61" s="1"/>
      <c r="AJ61" s="1"/>
      <c r="AK61" s="1"/>
      <c r="AL61" s="1"/>
    </row>
    <row r="62" spans="1:38" x14ac:dyDescent="0.25">
      <c r="B62" s="16" t="s">
        <v>140</v>
      </c>
      <c r="C62" s="29"/>
      <c r="D62" s="29">
        <v>15</v>
      </c>
      <c r="E62" s="29">
        <v>0.71</v>
      </c>
      <c r="F62" s="29">
        <v>0.38</v>
      </c>
      <c r="G62" s="29">
        <v>0.68</v>
      </c>
      <c r="H62" s="29">
        <v>8.9</v>
      </c>
      <c r="AH62" s="1"/>
      <c r="AI62" s="1"/>
      <c r="AJ62" s="1"/>
      <c r="AK62" s="1"/>
      <c r="AL62" s="1"/>
    </row>
    <row r="63" spans="1:38" x14ac:dyDescent="0.25">
      <c r="B63" s="16" t="s">
        <v>4</v>
      </c>
      <c r="C63" s="31" t="s">
        <v>217</v>
      </c>
      <c r="D63" s="29">
        <v>150</v>
      </c>
      <c r="E63" s="29">
        <v>0</v>
      </c>
      <c r="F63" s="29">
        <v>0</v>
      </c>
      <c r="G63" s="29">
        <v>0</v>
      </c>
      <c r="H63" s="29">
        <v>0</v>
      </c>
      <c r="AH63" s="1"/>
      <c r="AI63" s="1"/>
      <c r="AJ63" s="1"/>
      <c r="AK63" s="1"/>
      <c r="AL63" s="1"/>
    </row>
    <row r="64" spans="1:38" s="11" customFormat="1" x14ac:dyDescent="0.25">
      <c r="A64" s="63"/>
      <c r="B64" s="165" t="s">
        <v>5</v>
      </c>
      <c r="C64" s="165"/>
      <c r="D64" s="165"/>
      <c r="E64" s="61">
        <f>SUM(E61:E63)</f>
        <v>18.62</v>
      </c>
      <c r="F64" s="33">
        <f>SUM(F61:F63)</f>
        <v>11.49</v>
      </c>
      <c r="G64" s="71">
        <f>SUM(G61:G63)</f>
        <v>17.09</v>
      </c>
      <c r="H64" s="33">
        <f>SUM(H61:H63)</f>
        <v>246.21</v>
      </c>
      <c r="I64" s="3"/>
      <c r="AH64" s="1"/>
      <c r="AI64" s="1"/>
      <c r="AJ64" s="1"/>
      <c r="AK64" s="1"/>
      <c r="AL64" s="1"/>
    </row>
    <row r="65" spans="1:38" s="11" customFormat="1" x14ac:dyDescent="0.25">
      <c r="A65" s="63"/>
      <c r="B65" s="165" t="s">
        <v>195</v>
      </c>
      <c r="C65" s="165"/>
      <c r="D65" s="165"/>
      <c r="E65" s="33"/>
      <c r="F65" s="33"/>
      <c r="G65" s="33"/>
      <c r="H65" s="33"/>
      <c r="I65" s="3"/>
      <c r="AH65" s="1"/>
      <c r="AI65" s="1"/>
      <c r="AJ65" s="1"/>
      <c r="AK65" s="1"/>
      <c r="AL65" s="1"/>
    </row>
    <row r="66" spans="1:38" s="86" customFormat="1" x14ac:dyDescent="0.25">
      <c r="B66" s="82" t="s">
        <v>307</v>
      </c>
      <c r="C66" s="82"/>
      <c r="D66" s="82"/>
      <c r="E66" s="82"/>
      <c r="F66" s="82"/>
      <c r="G66" s="82" t="s">
        <v>306</v>
      </c>
      <c r="H66" s="82"/>
      <c r="I66" s="87"/>
      <c r="AH66" s="88"/>
      <c r="AI66" s="88"/>
      <c r="AJ66" s="88"/>
      <c r="AK66" s="88"/>
      <c r="AL66" s="88"/>
    </row>
    <row r="67" spans="1:38" s="11" customFormat="1" x14ac:dyDescent="0.25">
      <c r="A67" s="63"/>
      <c r="B67" s="18"/>
      <c r="C67" s="18"/>
      <c r="D67" s="18"/>
      <c r="E67" s="18"/>
      <c r="F67" s="18"/>
      <c r="G67" s="18"/>
      <c r="H67" s="18"/>
      <c r="I67" s="3"/>
      <c r="AH67" s="1"/>
      <c r="AI67" s="1"/>
      <c r="AJ67" s="1"/>
      <c r="AK67" s="1"/>
      <c r="AL67" s="1"/>
    </row>
    <row r="68" spans="1:38" s="56" customFormat="1" x14ac:dyDescent="0.25">
      <c r="A68" s="63"/>
      <c r="B68" s="18"/>
      <c r="C68" s="18"/>
      <c r="D68" s="18"/>
      <c r="E68" s="18"/>
      <c r="F68" s="18"/>
      <c r="G68" s="18"/>
      <c r="H68" s="18"/>
      <c r="I68" s="3"/>
      <c r="AH68" s="1"/>
      <c r="AI68" s="1"/>
      <c r="AJ68" s="1"/>
      <c r="AK68" s="1"/>
      <c r="AL68" s="1"/>
    </row>
    <row r="69" spans="1:38" s="11" customFormat="1" x14ac:dyDescent="0.25">
      <c r="A69" s="63"/>
      <c r="B69" s="18"/>
      <c r="C69" s="18"/>
      <c r="D69" s="18"/>
      <c r="E69" s="18"/>
      <c r="F69" s="18"/>
      <c r="G69" s="18"/>
      <c r="H69" s="18"/>
      <c r="I69" s="3"/>
      <c r="AH69" s="1"/>
      <c r="AI69" s="1"/>
      <c r="AJ69" s="1"/>
      <c r="AK69" s="1"/>
      <c r="AL69" s="1"/>
    </row>
    <row r="70" spans="1:38" s="11" customFormat="1" x14ac:dyDescent="0.25">
      <c r="A70" s="63"/>
      <c r="B70" s="18"/>
      <c r="C70" s="18"/>
      <c r="D70" s="18"/>
      <c r="E70" s="18"/>
      <c r="F70" s="18"/>
      <c r="G70" s="18"/>
      <c r="H70" s="18"/>
      <c r="I70" s="3"/>
      <c r="AH70" s="1"/>
      <c r="AI70" s="1"/>
      <c r="AJ70" s="1"/>
      <c r="AK70" s="1"/>
      <c r="AL70" s="1"/>
    </row>
    <row r="71" spans="1:38" s="11" customFormat="1" x14ac:dyDescent="0.25">
      <c r="A71" s="63"/>
      <c r="B71" s="18"/>
      <c r="C71" s="18"/>
      <c r="D71" s="18"/>
      <c r="E71" s="18"/>
      <c r="F71" s="18"/>
      <c r="G71" s="18"/>
      <c r="H71" s="18"/>
    </row>
    <row r="72" spans="1:38" s="6" customFormat="1" x14ac:dyDescent="0.25">
      <c r="A72" s="63"/>
      <c r="B72" s="18"/>
      <c r="C72" s="18"/>
      <c r="D72" s="18"/>
      <c r="E72" s="18"/>
      <c r="F72" s="18"/>
      <c r="G72" s="18"/>
      <c r="H72" s="18">
        <v>7</v>
      </c>
    </row>
    <row r="73" spans="1:38" x14ac:dyDescent="0.25">
      <c r="B73" s="14"/>
      <c r="C73" s="14"/>
      <c r="D73" s="14"/>
      <c r="E73" s="14"/>
      <c r="F73" s="14"/>
      <c r="G73" s="14" t="s">
        <v>308</v>
      </c>
      <c r="H73" s="14"/>
    </row>
    <row r="74" spans="1:38" x14ac:dyDescent="0.25">
      <c r="B74" s="14" t="s">
        <v>210</v>
      </c>
      <c r="C74" s="14"/>
      <c r="D74" s="14"/>
      <c r="E74" s="14"/>
      <c r="F74" s="14"/>
      <c r="G74" s="14" t="s">
        <v>196</v>
      </c>
      <c r="H74" s="14"/>
      <c r="AH74" s="1"/>
      <c r="AI74" s="1"/>
      <c r="AJ74" s="1"/>
      <c r="AK74" s="1"/>
      <c r="AL74" s="1"/>
    </row>
    <row r="75" spans="1:38" x14ac:dyDescent="0.25">
      <c r="B75" s="14" t="s">
        <v>200</v>
      </c>
      <c r="C75" s="14"/>
      <c r="D75" s="14"/>
      <c r="E75" s="14"/>
      <c r="F75" s="14"/>
      <c r="G75" s="14"/>
      <c r="H75" s="14"/>
      <c r="AH75" s="1"/>
      <c r="AI75" s="1"/>
      <c r="AJ75" s="1"/>
      <c r="AK75" s="1"/>
      <c r="AL75" s="1"/>
    </row>
    <row r="76" spans="1:38" ht="27.75" customHeight="1" x14ac:dyDescent="0.25">
      <c r="B76" s="168" t="s">
        <v>209</v>
      </c>
      <c r="C76" s="168"/>
      <c r="D76" s="168"/>
      <c r="E76" s="168"/>
      <c r="F76" s="168"/>
      <c r="G76" s="168"/>
      <c r="H76" s="168"/>
      <c r="AH76" s="1"/>
      <c r="AI76" s="1"/>
      <c r="AJ76" s="1"/>
      <c r="AK76" s="1"/>
      <c r="AL76" s="1"/>
    </row>
    <row r="77" spans="1:38" ht="42.75" customHeight="1" x14ac:dyDescent="0.25">
      <c r="B77" s="167" t="s">
        <v>0</v>
      </c>
      <c r="C77" s="167" t="s">
        <v>189</v>
      </c>
      <c r="D77" s="167" t="s">
        <v>1</v>
      </c>
      <c r="E77" s="166" t="s">
        <v>6</v>
      </c>
      <c r="F77" s="166"/>
      <c r="G77" s="166"/>
      <c r="H77" s="167" t="s">
        <v>190</v>
      </c>
      <c r="AH77" s="1"/>
      <c r="AI77" s="1"/>
      <c r="AJ77" s="1"/>
      <c r="AK77" s="1"/>
      <c r="AL77" s="1"/>
    </row>
    <row r="78" spans="1:38" ht="25.5" x14ac:dyDescent="0.25">
      <c r="B78" s="167"/>
      <c r="C78" s="167"/>
      <c r="D78" s="167"/>
      <c r="E78" s="15" t="s">
        <v>191</v>
      </c>
      <c r="F78" s="15" t="s">
        <v>192</v>
      </c>
      <c r="G78" s="15" t="s">
        <v>193</v>
      </c>
      <c r="H78" s="167"/>
      <c r="AH78" s="1"/>
      <c r="AI78" s="1"/>
      <c r="AJ78" s="1"/>
      <c r="AK78" s="1"/>
      <c r="AL78" s="1"/>
    </row>
    <row r="79" spans="1:38" ht="39" x14ac:dyDescent="0.25">
      <c r="B79" s="16" t="s">
        <v>106</v>
      </c>
      <c r="C79" s="29" t="s">
        <v>107</v>
      </c>
      <c r="D79" s="29">
        <v>150</v>
      </c>
      <c r="E79" s="29">
        <v>4.8</v>
      </c>
      <c r="F79" s="29">
        <v>3.6</v>
      </c>
      <c r="G79" s="29">
        <v>25.1</v>
      </c>
      <c r="H79" s="30">
        <v>152</v>
      </c>
      <c r="AH79" s="1"/>
      <c r="AI79" s="1"/>
      <c r="AJ79" s="1"/>
      <c r="AK79" s="1"/>
      <c r="AL79" s="1"/>
    </row>
    <row r="80" spans="1:38" ht="26.25" x14ac:dyDescent="0.25">
      <c r="B80" s="16" t="s">
        <v>108</v>
      </c>
      <c r="C80" s="29" t="s">
        <v>309</v>
      </c>
      <c r="D80" s="29" t="s">
        <v>327</v>
      </c>
      <c r="E80" s="29">
        <v>5.5</v>
      </c>
      <c r="F80" s="29">
        <v>2.9</v>
      </c>
      <c r="G80" s="29">
        <v>4.3</v>
      </c>
      <c r="H80" s="29">
        <v>65.7</v>
      </c>
      <c r="AH80" s="1"/>
      <c r="AI80" s="1"/>
      <c r="AJ80" s="1"/>
      <c r="AK80" s="1"/>
      <c r="AL80" s="1"/>
    </row>
    <row r="81" spans="1:38" x14ac:dyDescent="0.25">
      <c r="B81" s="16" t="s">
        <v>52</v>
      </c>
      <c r="C81" s="31" t="s">
        <v>217</v>
      </c>
      <c r="D81" s="29">
        <v>150</v>
      </c>
      <c r="E81" s="29">
        <v>0</v>
      </c>
      <c r="F81" s="29">
        <v>0</v>
      </c>
      <c r="G81" s="29">
        <v>0</v>
      </c>
      <c r="H81" s="29">
        <v>0</v>
      </c>
      <c r="AH81" s="1"/>
      <c r="AI81" s="1"/>
      <c r="AJ81" s="1"/>
      <c r="AK81" s="1"/>
      <c r="AL81" s="1"/>
    </row>
    <row r="82" spans="1:38" x14ac:dyDescent="0.25">
      <c r="B82" s="165" t="s">
        <v>5</v>
      </c>
      <c r="C82" s="165"/>
      <c r="D82" s="165"/>
      <c r="E82" s="33">
        <v>10.3</v>
      </c>
      <c r="F82" s="33">
        <v>6.5</v>
      </c>
      <c r="G82" s="33">
        <v>29.4</v>
      </c>
      <c r="H82" s="61">
        <v>217.7</v>
      </c>
      <c r="AH82" s="1"/>
      <c r="AI82" s="1"/>
      <c r="AJ82" s="1"/>
      <c r="AK82" s="1"/>
      <c r="AL82" s="1"/>
    </row>
    <row r="83" spans="1:38" ht="28.5" customHeight="1" x14ac:dyDescent="0.25">
      <c r="B83" s="166" t="s">
        <v>211</v>
      </c>
      <c r="C83" s="166"/>
      <c r="D83" s="166"/>
      <c r="E83" s="166"/>
      <c r="F83" s="166"/>
      <c r="G83" s="166"/>
      <c r="H83" s="166"/>
      <c r="AH83" s="1"/>
      <c r="AI83" s="1"/>
      <c r="AJ83" s="1"/>
      <c r="AK83" s="1"/>
      <c r="AL83" s="1"/>
    </row>
    <row r="84" spans="1:38" x14ac:dyDescent="0.25">
      <c r="B84" s="167" t="s">
        <v>0</v>
      </c>
      <c r="C84" s="167" t="s">
        <v>189</v>
      </c>
      <c r="D84" s="167" t="s">
        <v>1</v>
      </c>
      <c r="E84" s="166" t="s">
        <v>6</v>
      </c>
      <c r="F84" s="166"/>
      <c r="G84" s="166"/>
      <c r="H84" s="167" t="s">
        <v>190</v>
      </c>
      <c r="AH84" s="1"/>
      <c r="AI84" s="1"/>
      <c r="AJ84" s="1"/>
      <c r="AK84" s="1"/>
      <c r="AL84" s="1"/>
    </row>
    <row r="85" spans="1:38" ht="25.5" x14ac:dyDescent="0.25">
      <c r="B85" s="167"/>
      <c r="C85" s="167"/>
      <c r="D85" s="167"/>
      <c r="E85" s="15" t="s">
        <v>191</v>
      </c>
      <c r="F85" s="15" t="s">
        <v>192</v>
      </c>
      <c r="G85" s="15" t="s">
        <v>193</v>
      </c>
      <c r="H85" s="167"/>
      <c r="AH85" s="1"/>
      <c r="AI85" s="1"/>
      <c r="AJ85" s="1"/>
      <c r="AK85" s="1"/>
      <c r="AL85" s="1"/>
    </row>
    <row r="86" spans="1:38" s="6" customFormat="1" ht="20.25" customHeight="1" x14ac:dyDescent="0.25">
      <c r="A86" s="63"/>
      <c r="B86" s="16" t="s">
        <v>100</v>
      </c>
      <c r="C86" s="29" t="s">
        <v>101</v>
      </c>
      <c r="D86" s="29">
        <v>150</v>
      </c>
      <c r="E86" s="29">
        <v>2.36</v>
      </c>
      <c r="F86" s="29">
        <v>3.75</v>
      </c>
      <c r="G86" s="29">
        <v>10.73</v>
      </c>
      <c r="H86" s="29">
        <v>80.900000000000006</v>
      </c>
      <c r="AH86" s="1"/>
      <c r="AI86" s="1"/>
      <c r="AJ86" s="1"/>
      <c r="AK86" s="1"/>
      <c r="AL86" s="1"/>
    </row>
    <row r="87" spans="1:38" s="6" customFormat="1" ht="18.75" customHeight="1" x14ac:dyDescent="0.25">
      <c r="A87" s="63"/>
      <c r="B87" s="16" t="s">
        <v>85</v>
      </c>
      <c r="C87" s="29"/>
      <c r="D87" s="29">
        <v>5</v>
      </c>
      <c r="E87" s="29">
        <v>0.1</v>
      </c>
      <c r="F87" s="29">
        <v>1.5</v>
      </c>
      <c r="G87" s="29">
        <v>0.15</v>
      </c>
      <c r="H87" s="29">
        <v>14.6</v>
      </c>
      <c r="AH87" s="1"/>
      <c r="AI87" s="1"/>
      <c r="AJ87" s="1"/>
      <c r="AK87" s="1"/>
      <c r="AL87" s="1"/>
    </row>
    <row r="88" spans="1:38" ht="17.25" customHeight="1" x14ac:dyDescent="0.25">
      <c r="B88" s="16" t="s">
        <v>102</v>
      </c>
      <c r="C88" s="29" t="s">
        <v>103</v>
      </c>
      <c r="D88" s="29">
        <v>70</v>
      </c>
      <c r="E88" s="29">
        <v>12.7</v>
      </c>
      <c r="F88" s="29">
        <v>8.7799999999999994</v>
      </c>
      <c r="G88" s="29">
        <v>1.42</v>
      </c>
      <c r="H88" s="29">
        <v>134.82</v>
      </c>
      <c r="AH88" s="1"/>
      <c r="AI88" s="1"/>
      <c r="AJ88" s="1"/>
      <c r="AK88" s="1"/>
      <c r="AL88" s="1"/>
    </row>
    <row r="89" spans="1:38" ht="26.25" x14ac:dyDescent="0.25">
      <c r="B89" s="16" t="s">
        <v>104</v>
      </c>
      <c r="C89" s="29" t="s">
        <v>105</v>
      </c>
      <c r="D89" s="29">
        <v>70</v>
      </c>
      <c r="E89" s="29">
        <v>2.1</v>
      </c>
      <c r="F89" s="29">
        <v>1.8</v>
      </c>
      <c r="G89" s="29">
        <v>16</v>
      </c>
      <c r="H89" s="29">
        <v>88.6</v>
      </c>
      <c r="AH89" s="1"/>
      <c r="AI89" s="1"/>
      <c r="AJ89" s="1"/>
      <c r="AK89" s="1"/>
      <c r="AL89" s="1"/>
    </row>
    <row r="90" spans="1:38" ht="51.75" x14ac:dyDescent="0.25">
      <c r="B90" s="16" t="s">
        <v>283</v>
      </c>
      <c r="C90" s="29" t="s">
        <v>282</v>
      </c>
      <c r="D90" s="29">
        <v>70</v>
      </c>
      <c r="E90" s="29">
        <v>1.2</v>
      </c>
      <c r="F90" s="29">
        <v>2</v>
      </c>
      <c r="G90" s="29">
        <v>7</v>
      </c>
      <c r="H90" s="29">
        <v>50.9</v>
      </c>
      <c r="AH90" s="1"/>
      <c r="AI90" s="1"/>
      <c r="AJ90" s="1"/>
      <c r="AK90" s="1"/>
      <c r="AL90" s="1"/>
    </row>
    <row r="91" spans="1:38" ht="20.25" customHeight="1" x14ac:dyDescent="0.25">
      <c r="B91" s="17" t="s">
        <v>342</v>
      </c>
      <c r="C91" s="17"/>
      <c r="D91" s="30">
        <v>100</v>
      </c>
      <c r="E91" s="29">
        <v>0.4</v>
      </c>
      <c r="F91" s="29">
        <v>0.4</v>
      </c>
      <c r="G91" s="30">
        <v>13</v>
      </c>
      <c r="H91" s="29">
        <v>57.2</v>
      </c>
      <c r="AH91" s="1"/>
      <c r="AI91" s="1"/>
      <c r="AJ91" s="1"/>
      <c r="AK91" s="1"/>
      <c r="AL91" s="1"/>
    </row>
    <row r="92" spans="1:38" ht="18.75" customHeight="1" x14ac:dyDescent="0.25">
      <c r="B92" s="16" t="s">
        <v>12</v>
      </c>
      <c r="C92" s="29"/>
      <c r="D92" s="29">
        <v>100</v>
      </c>
      <c r="E92" s="29">
        <v>0</v>
      </c>
      <c r="F92" s="29">
        <v>0</v>
      </c>
      <c r="G92" s="29">
        <v>0</v>
      </c>
      <c r="H92" s="29">
        <v>0</v>
      </c>
      <c r="AH92" s="1"/>
      <c r="AI92" s="1"/>
      <c r="AJ92" s="1"/>
      <c r="AK92" s="1"/>
      <c r="AL92" s="1"/>
    </row>
    <row r="93" spans="1:38" ht="19.5" customHeight="1" x14ac:dyDescent="0.25">
      <c r="B93" s="165" t="s">
        <v>5</v>
      </c>
      <c r="C93" s="165"/>
      <c r="D93" s="165"/>
      <c r="E93" s="33">
        <f>SUM(E86:E92)</f>
        <v>18.86</v>
      </c>
      <c r="F93" s="61">
        <f>SUM(F86:F92)</f>
        <v>18.229999999999997</v>
      </c>
      <c r="G93" s="33">
        <f>SUM(G86:G92)</f>
        <v>48.3</v>
      </c>
      <c r="H93" s="33">
        <f>SUM(H86:H92)</f>
        <v>427.01999999999992</v>
      </c>
      <c r="AH93" s="1"/>
      <c r="AI93" s="1"/>
      <c r="AJ93" s="1"/>
      <c r="AK93" s="1"/>
      <c r="AL93" s="1"/>
    </row>
    <row r="94" spans="1:38" ht="21.75" customHeight="1" x14ac:dyDescent="0.25">
      <c r="B94" s="166" t="s">
        <v>212</v>
      </c>
      <c r="C94" s="166"/>
      <c r="D94" s="166"/>
      <c r="E94" s="166"/>
      <c r="F94" s="166"/>
      <c r="G94" s="166"/>
      <c r="H94" s="166"/>
      <c r="AH94" s="1"/>
      <c r="AI94" s="1"/>
      <c r="AJ94" s="1"/>
      <c r="AK94" s="1"/>
      <c r="AL94" s="1"/>
    </row>
    <row r="95" spans="1:38" x14ac:dyDescent="0.25">
      <c r="B95" s="167" t="s">
        <v>0</v>
      </c>
      <c r="C95" s="167" t="s">
        <v>189</v>
      </c>
      <c r="D95" s="167" t="s">
        <v>1</v>
      </c>
      <c r="E95" s="166" t="s">
        <v>6</v>
      </c>
      <c r="F95" s="166"/>
      <c r="G95" s="166"/>
      <c r="H95" s="167" t="s">
        <v>190</v>
      </c>
      <c r="AH95" s="1"/>
      <c r="AI95" s="1"/>
      <c r="AJ95" s="1"/>
      <c r="AK95" s="1"/>
      <c r="AL95" s="1"/>
    </row>
    <row r="96" spans="1:38" ht="25.5" x14ac:dyDescent="0.25">
      <c r="B96" s="167"/>
      <c r="C96" s="167"/>
      <c r="D96" s="167"/>
      <c r="E96" s="15" t="s">
        <v>191</v>
      </c>
      <c r="F96" s="15" t="s">
        <v>192</v>
      </c>
      <c r="G96" s="15" t="s">
        <v>193</v>
      </c>
      <c r="H96" s="167"/>
      <c r="AH96" s="1"/>
      <c r="AI96" s="1"/>
      <c r="AJ96" s="1"/>
      <c r="AK96" s="1"/>
      <c r="AL96" s="1"/>
    </row>
    <row r="97" spans="1:38" x14ac:dyDescent="0.25">
      <c r="B97" s="16" t="s">
        <v>237</v>
      </c>
      <c r="C97" s="29" t="s">
        <v>236</v>
      </c>
      <c r="D97" s="29">
        <v>120</v>
      </c>
      <c r="E97" s="29">
        <v>11.19</v>
      </c>
      <c r="F97" s="29">
        <v>15.57</v>
      </c>
      <c r="G97" s="29">
        <v>12.8</v>
      </c>
      <c r="H97" s="29">
        <v>235.67</v>
      </c>
      <c r="AH97" s="1"/>
      <c r="AI97" s="1"/>
      <c r="AJ97" s="1"/>
      <c r="AK97" s="1"/>
      <c r="AL97" s="1"/>
    </row>
    <row r="98" spans="1:38" ht="26.25" x14ac:dyDescent="0.25">
      <c r="B98" s="16" t="s">
        <v>110</v>
      </c>
      <c r="C98" s="60"/>
      <c r="D98" s="29" t="s">
        <v>337</v>
      </c>
      <c r="E98" s="29">
        <v>0.5</v>
      </c>
      <c r="F98" s="29">
        <v>4.7699999999999996</v>
      </c>
      <c r="G98" s="29">
        <v>2.9</v>
      </c>
      <c r="H98" s="29">
        <v>30.4</v>
      </c>
      <c r="AH98" s="1"/>
      <c r="AI98" s="1"/>
      <c r="AJ98" s="1"/>
      <c r="AK98" s="1"/>
      <c r="AL98" s="1"/>
    </row>
    <row r="99" spans="1:38" ht="26.25" x14ac:dyDescent="0.25">
      <c r="B99" s="16" t="s">
        <v>111</v>
      </c>
      <c r="C99" s="29"/>
      <c r="D99" s="29">
        <v>50</v>
      </c>
      <c r="E99" s="29">
        <v>0.35</v>
      </c>
      <c r="F99" s="29">
        <v>0</v>
      </c>
      <c r="G99" s="29">
        <v>1.4</v>
      </c>
      <c r="H99" s="29">
        <v>7</v>
      </c>
      <c r="AH99" s="1"/>
      <c r="AI99" s="1"/>
      <c r="AJ99" s="1"/>
      <c r="AK99" s="1"/>
      <c r="AL99" s="1"/>
    </row>
    <row r="100" spans="1:38" s="11" customFormat="1" x14ac:dyDescent="0.25">
      <c r="A100" s="63"/>
      <c r="B100" s="16" t="s">
        <v>18</v>
      </c>
      <c r="C100" s="31" t="s">
        <v>217</v>
      </c>
      <c r="D100" s="29">
        <v>150</v>
      </c>
      <c r="E100" s="29">
        <v>0</v>
      </c>
      <c r="F100" s="29">
        <v>0</v>
      </c>
      <c r="G100" s="29">
        <v>0</v>
      </c>
      <c r="H100" s="29">
        <v>0</v>
      </c>
      <c r="I100" s="3"/>
      <c r="AH100" s="1"/>
      <c r="AI100" s="1"/>
      <c r="AJ100" s="1"/>
      <c r="AK100" s="1"/>
      <c r="AL100" s="1"/>
    </row>
    <row r="101" spans="1:38" s="11" customFormat="1" x14ac:dyDescent="0.25">
      <c r="A101" s="63"/>
      <c r="B101" s="165" t="s">
        <v>5</v>
      </c>
      <c r="C101" s="165"/>
      <c r="D101" s="165"/>
      <c r="E101" s="33">
        <v>12.04</v>
      </c>
      <c r="F101" s="33">
        <v>20.34</v>
      </c>
      <c r="G101" s="33">
        <v>17.100000000000001</v>
      </c>
      <c r="H101" s="33">
        <v>273.07</v>
      </c>
      <c r="I101" s="3"/>
      <c r="AH101" s="1"/>
      <c r="AI101" s="1"/>
      <c r="AJ101" s="1"/>
      <c r="AK101" s="1"/>
      <c r="AL101" s="1"/>
    </row>
    <row r="102" spans="1:38" s="11" customFormat="1" x14ac:dyDescent="0.25">
      <c r="A102" s="63"/>
      <c r="B102" s="165" t="s">
        <v>195</v>
      </c>
      <c r="C102" s="165"/>
      <c r="D102" s="165"/>
      <c r="E102" s="33"/>
      <c r="F102" s="33"/>
      <c r="G102" s="33"/>
      <c r="H102" s="33"/>
      <c r="I102" s="3"/>
      <c r="AH102" s="1"/>
      <c r="AI102" s="1"/>
      <c r="AJ102" s="1"/>
      <c r="AK102" s="1"/>
      <c r="AL102" s="1"/>
    </row>
    <row r="103" spans="1:38" s="86" customFormat="1" x14ac:dyDescent="0.25">
      <c r="B103" s="82" t="s">
        <v>307</v>
      </c>
      <c r="C103" s="82"/>
      <c r="D103" s="82"/>
      <c r="E103" s="82"/>
      <c r="F103" s="82"/>
      <c r="G103" s="82" t="s">
        <v>306</v>
      </c>
      <c r="H103" s="82"/>
      <c r="I103" s="87"/>
      <c r="AH103" s="88"/>
      <c r="AI103" s="88"/>
      <c r="AJ103" s="88"/>
      <c r="AK103" s="88"/>
      <c r="AL103" s="88"/>
    </row>
    <row r="104" spans="1:38" s="11" customFormat="1" x14ac:dyDescent="0.25">
      <c r="A104" s="63"/>
      <c r="B104" s="18"/>
      <c r="C104" s="18"/>
      <c r="D104" s="18"/>
      <c r="E104" s="18"/>
      <c r="F104" s="18"/>
      <c r="G104" s="18"/>
      <c r="H104" s="18"/>
    </row>
    <row r="105" spans="1:38" s="6" customFormat="1" x14ac:dyDescent="0.25">
      <c r="A105" s="63"/>
      <c r="B105" s="18"/>
      <c r="C105" s="18"/>
      <c r="D105" s="18"/>
      <c r="E105" s="18"/>
      <c r="F105" s="18"/>
      <c r="G105" s="18"/>
      <c r="H105" s="18"/>
    </row>
    <row r="106" spans="1:38" x14ac:dyDescent="0.25">
      <c r="B106" s="18"/>
      <c r="C106" s="18"/>
      <c r="D106" s="18"/>
      <c r="E106" s="18"/>
      <c r="F106" s="18"/>
      <c r="G106" s="18"/>
      <c r="H106" s="18">
        <v>8</v>
      </c>
    </row>
    <row r="107" spans="1:38" x14ac:dyDescent="0.25">
      <c r="B107" s="14"/>
      <c r="C107" s="14"/>
      <c r="D107" s="14"/>
      <c r="E107" s="14"/>
      <c r="F107" s="14"/>
      <c r="G107" s="14" t="s">
        <v>308</v>
      </c>
      <c r="H107" s="14"/>
      <c r="AH107" s="1"/>
      <c r="AI107" s="1"/>
      <c r="AJ107" s="1"/>
      <c r="AK107" s="1"/>
      <c r="AL107" s="1"/>
    </row>
    <row r="108" spans="1:38" x14ac:dyDescent="0.25">
      <c r="B108" s="14" t="s">
        <v>210</v>
      </c>
      <c r="C108" s="14"/>
      <c r="D108" s="14"/>
      <c r="E108" s="14"/>
      <c r="F108" s="14"/>
      <c r="G108" s="14" t="s">
        <v>196</v>
      </c>
      <c r="H108" s="14"/>
      <c r="AH108" s="1"/>
      <c r="AI108" s="1"/>
      <c r="AJ108" s="1"/>
      <c r="AK108" s="1"/>
      <c r="AL108" s="1"/>
    </row>
    <row r="109" spans="1:38" ht="35.25" customHeight="1" x14ac:dyDescent="0.25">
      <c r="B109" s="14" t="s">
        <v>201</v>
      </c>
      <c r="C109" s="14"/>
      <c r="D109" s="14"/>
      <c r="E109" s="14"/>
      <c r="F109" s="14"/>
      <c r="G109" s="14"/>
      <c r="H109" s="14"/>
      <c r="AH109" s="1"/>
      <c r="AI109" s="1"/>
      <c r="AJ109" s="1"/>
      <c r="AK109" s="1"/>
      <c r="AL109" s="1"/>
    </row>
    <row r="110" spans="1:38" x14ac:dyDescent="0.25">
      <c r="B110" s="168" t="s">
        <v>209</v>
      </c>
      <c r="C110" s="168"/>
      <c r="D110" s="168"/>
      <c r="E110" s="168"/>
      <c r="F110" s="168"/>
      <c r="G110" s="168"/>
      <c r="H110" s="168"/>
      <c r="AH110" s="1"/>
      <c r="AI110" s="1"/>
      <c r="AJ110" s="1"/>
      <c r="AK110" s="1"/>
      <c r="AL110" s="1"/>
    </row>
    <row r="111" spans="1:38" x14ac:dyDescent="0.25">
      <c r="B111" s="167" t="s">
        <v>0</v>
      </c>
      <c r="C111" s="167" t="s">
        <v>189</v>
      </c>
      <c r="D111" s="167" t="s">
        <v>1</v>
      </c>
      <c r="E111" s="166" t="s">
        <v>6</v>
      </c>
      <c r="F111" s="166"/>
      <c r="G111" s="166"/>
      <c r="H111" s="167" t="s">
        <v>190</v>
      </c>
      <c r="AH111" s="1"/>
      <c r="AI111" s="1"/>
      <c r="AJ111" s="1"/>
      <c r="AK111" s="1"/>
      <c r="AL111" s="1"/>
    </row>
    <row r="112" spans="1:38" ht="25.5" x14ac:dyDescent="0.25">
      <c r="B112" s="167"/>
      <c r="C112" s="167"/>
      <c r="D112" s="167"/>
      <c r="E112" s="15" t="s">
        <v>191</v>
      </c>
      <c r="F112" s="15" t="s">
        <v>192</v>
      </c>
      <c r="G112" s="15" t="s">
        <v>193</v>
      </c>
      <c r="H112" s="167"/>
      <c r="AH112" s="1"/>
      <c r="AI112" s="1"/>
      <c r="AJ112" s="1"/>
      <c r="AK112" s="1"/>
      <c r="AL112" s="1"/>
    </row>
    <row r="113" spans="1:38" ht="39" x14ac:dyDescent="0.25">
      <c r="B113" s="16" t="s">
        <v>122</v>
      </c>
      <c r="C113" s="29" t="s">
        <v>123</v>
      </c>
      <c r="D113" s="29">
        <v>150</v>
      </c>
      <c r="E113" s="29">
        <v>6.9</v>
      </c>
      <c r="F113" s="29">
        <v>3</v>
      </c>
      <c r="G113" s="29">
        <v>36.799999999999997</v>
      </c>
      <c r="H113" s="29">
        <v>201.9</v>
      </c>
      <c r="AH113" s="1"/>
      <c r="AI113" s="1"/>
      <c r="AJ113" s="1"/>
      <c r="AK113" s="1"/>
      <c r="AL113" s="1"/>
    </row>
    <row r="114" spans="1:38" s="11" customFormat="1" x14ac:dyDescent="0.25">
      <c r="A114" s="63"/>
      <c r="B114" s="16" t="s">
        <v>124</v>
      </c>
      <c r="C114" s="29"/>
      <c r="D114" s="29">
        <v>10</v>
      </c>
      <c r="E114" s="29">
        <v>3.3</v>
      </c>
      <c r="F114" s="29">
        <v>2.6</v>
      </c>
      <c r="G114" s="29">
        <v>0</v>
      </c>
      <c r="H114" s="29">
        <v>36.6</v>
      </c>
      <c r="AH114" s="1"/>
      <c r="AI114" s="1"/>
      <c r="AJ114" s="1"/>
      <c r="AK114" s="1"/>
      <c r="AL114" s="1"/>
    </row>
    <row r="115" spans="1:38" x14ac:dyDescent="0.25">
      <c r="B115" s="16" t="s">
        <v>125</v>
      </c>
      <c r="C115" s="31" t="s">
        <v>217</v>
      </c>
      <c r="D115" s="29">
        <v>150</v>
      </c>
      <c r="E115" s="29">
        <v>0</v>
      </c>
      <c r="F115" s="29">
        <v>0</v>
      </c>
      <c r="G115" s="29">
        <v>0</v>
      </c>
      <c r="H115" s="29">
        <v>0</v>
      </c>
      <c r="AH115" s="1"/>
      <c r="AI115" s="1"/>
      <c r="AJ115" s="1"/>
      <c r="AK115" s="1"/>
      <c r="AL115" s="1"/>
    </row>
    <row r="116" spans="1:38" ht="20.25" customHeight="1" x14ac:dyDescent="0.25">
      <c r="B116" s="165" t="s">
        <v>5</v>
      </c>
      <c r="C116" s="165"/>
      <c r="D116" s="165"/>
      <c r="E116" s="33">
        <v>10.199999999999999</v>
      </c>
      <c r="F116" s="33">
        <v>5.6</v>
      </c>
      <c r="G116" s="33">
        <v>36.799999999999997</v>
      </c>
      <c r="H116" s="33">
        <v>238.5</v>
      </c>
      <c r="AH116" s="1"/>
      <c r="AI116" s="1"/>
      <c r="AJ116" s="1"/>
      <c r="AK116" s="1"/>
      <c r="AL116" s="1"/>
    </row>
    <row r="117" spans="1:38" x14ac:dyDescent="0.25">
      <c r="B117" s="166" t="s">
        <v>211</v>
      </c>
      <c r="C117" s="166"/>
      <c r="D117" s="166"/>
      <c r="E117" s="166"/>
      <c r="F117" s="166"/>
      <c r="G117" s="166"/>
      <c r="H117" s="166"/>
      <c r="AH117" s="1"/>
      <c r="AI117" s="1"/>
      <c r="AJ117" s="1"/>
      <c r="AK117" s="1"/>
      <c r="AL117" s="1"/>
    </row>
    <row r="118" spans="1:38" s="6" customFormat="1" x14ac:dyDescent="0.25">
      <c r="A118" s="63"/>
      <c r="B118" s="167" t="s">
        <v>0</v>
      </c>
      <c r="C118" s="167" t="s">
        <v>189</v>
      </c>
      <c r="D118" s="167" t="s">
        <v>1</v>
      </c>
      <c r="E118" s="166" t="s">
        <v>6</v>
      </c>
      <c r="F118" s="166"/>
      <c r="G118" s="166"/>
      <c r="H118" s="167" t="s">
        <v>190</v>
      </c>
      <c r="AH118" s="1"/>
      <c r="AI118" s="1"/>
      <c r="AJ118" s="1"/>
      <c r="AK118" s="1"/>
      <c r="AL118" s="1"/>
    </row>
    <row r="119" spans="1:38" ht="25.5" x14ac:dyDescent="0.25">
      <c r="B119" s="167"/>
      <c r="C119" s="167"/>
      <c r="D119" s="167"/>
      <c r="E119" s="15" t="s">
        <v>191</v>
      </c>
      <c r="F119" s="15" t="s">
        <v>192</v>
      </c>
      <c r="G119" s="15" t="s">
        <v>193</v>
      </c>
      <c r="H119" s="167"/>
      <c r="AH119" s="1"/>
      <c r="AI119" s="1"/>
      <c r="AJ119" s="1"/>
      <c r="AK119" s="1"/>
      <c r="AL119" s="1"/>
    </row>
    <row r="120" spans="1:38" s="6" customFormat="1" ht="26.25" x14ac:dyDescent="0.25">
      <c r="A120" s="63"/>
      <c r="B120" s="59" t="s">
        <v>291</v>
      </c>
      <c r="C120" s="60" t="s">
        <v>292</v>
      </c>
      <c r="D120" s="60">
        <v>100</v>
      </c>
      <c r="E120" s="60">
        <v>3.3</v>
      </c>
      <c r="F120" s="60">
        <v>5</v>
      </c>
      <c r="G120" s="60">
        <v>17.2</v>
      </c>
      <c r="H120" s="60">
        <v>127.3</v>
      </c>
      <c r="AH120" s="1"/>
      <c r="AI120" s="1"/>
      <c r="AJ120" s="1"/>
      <c r="AK120" s="1"/>
      <c r="AL120" s="1"/>
    </row>
    <row r="121" spans="1:38" x14ac:dyDescent="0.25">
      <c r="B121" s="16" t="s">
        <v>60</v>
      </c>
      <c r="C121" s="29"/>
      <c r="D121" s="29">
        <v>5</v>
      </c>
      <c r="E121" s="29">
        <v>0.24</v>
      </c>
      <c r="F121" s="29">
        <v>0.13</v>
      </c>
      <c r="G121" s="29">
        <v>0.23</v>
      </c>
      <c r="H121" s="30">
        <v>3</v>
      </c>
      <c r="AH121" s="1"/>
      <c r="AI121" s="1"/>
      <c r="AJ121" s="1"/>
      <c r="AK121" s="1"/>
      <c r="AL121" s="1"/>
    </row>
    <row r="122" spans="1:38" ht="26.25" x14ac:dyDescent="0.25">
      <c r="B122" s="16" t="s">
        <v>114</v>
      </c>
      <c r="C122" s="29" t="s">
        <v>115</v>
      </c>
      <c r="D122" s="29" t="s">
        <v>116</v>
      </c>
      <c r="E122" s="29">
        <v>13.3</v>
      </c>
      <c r="F122" s="29">
        <v>7.7</v>
      </c>
      <c r="G122" s="29">
        <v>3.5</v>
      </c>
      <c r="H122" s="29">
        <v>136.6</v>
      </c>
      <c r="AH122" s="1"/>
      <c r="AI122" s="1"/>
      <c r="AJ122" s="1"/>
      <c r="AK122" s="1"/>
      <c r="AL122" s="1"/>
    </row>
    <row r="123" spans="1:38" ht="26.25" x14ac:dyDescent="0.25">
      <c r="B123" s="16" t="s">
        <v>117</v>
      </c>
      <c r="C123" s="29" t="s">
        <v>118</v>
      </c>
      <c r="D123" s="29">
        <v>50</v>
      </c>
      <c r="E123" s="29">
        <v>2.96</v>
      </c>
      <c r="F123" s="29">
        <v>1.94</v>
      </c>
      <c r="G123" s="29">
        <v>16.170000000000002</v>
      </c>
      <c r="H123" s="30">
        <v>94</v>
      </c>
      <c r="AH123" s="1"/>
      <c r="AI123" s="1"/>
      <c r="AJ123" s="1"/>
      <c r="AK123" s="1"/>
      <c r="AL123" s="1"/>
    </row>
    <row r="124" spans="1:38" s="11" customFormat="1" x14ac:dyDescent="0.25">
      <c r="A124" s="63"/>
      <c r="B124" s="16" t="s">
        <v>119</v>
      </c>
      <c r="C124" s="29"/>
      <c r="D124" s="29">
        <v>50</v>
      </c>
      <c r="E124" s="29">
        <v>0.1</v>
      </c>
      <c r="F124" s="29">
        <v>0</v>
      </c>
      <c r="G124" s="29">
        <v>0.2</v>
      </c>
      <c r="H124" s="29">
        <v>1.1000000000000001</v>
      </c>
      <c r="AH124" s="1"/>
      <c r="AI124" s="1"/>
      <c r="AJ124" s="1"/>
      <c r="AK124" s="1"/>
      <c r="AL124" s="1"/>
    </row>
    <row r="125" spans="1:38" ht="26.25" x14ac:dyDescent="0.25">
      <c r="B125" s="16" t="s">
        <v>120</v>
      </c>
      <c r="C125" s="29" t="s">
        <v>121</v>
      </c>
      <c r="D125" s="29">
        <v>40</v>
      </c>
      <c r="E125" s="29">
        <v>0.6</v>
      </c>
      <c r="F125" s="29">
        <v>2.4</v>
      </c>
      <c r="G125" s="29">
        <v>3.6</v>
      </c>
      <c r="H125" s="29">
        <v>38.700000000000003</v>
      </c>
      <c r="AH125" s="1"/>
      <c r="AI125" s="1"/>
      <c r="AJ125" s="1"/>
      <c r="AK125" s="1"/>
      <c r="AL125" s="1"/>
    </row>
    <row r="126" spans="1:38" x14ac:dyDescent="0.25">
      <c r="B126" s="17" t="s">
        <v>342</v>
      </c>
      <c r="C126" s="17"/>
      <c r="D126" s="30">
        <v>100</v>
      </c>
      <c r="E126" s="29">
        <v>0.4</v>
      </c>
      <c r="F126" s="29">
        <v>0.4</v>
      </c>
      <c r="G126" s="30">
        <v>13</v>
      </c>
      <c r="H126" s="29">
        <v>57.2</v>
      </c>
      <c r="AH126" s="1"/>
      <c r="AI126" s="1"/>
      <c r="AJ126" s="1"/>
      <c r="AK126" s="1"/>
      <c r="AL126" s="1"/>
    </row>
    <row r="127" spans="1:38" ht="27.75" customHeight="1" x14ac:dyDescent="0.25">
      <c r="B127" s="16" t="s">
        <v>12</v>
      </c>
      <c r="C127" s="29"/>
      <c r="D127" s="29">
        <v>100</v>
      </c>
      <c r="E127" s="29">
        <v>0</v>
      </c>
      <c r="F127" s="29">
        <v>0</v>
      </c>
      <c r="G127" s="29">
        <v>0</v>
      </c>
      <c r="H127" s="29">
        <v>0</v>
      </c>
      <c r="AH127" s="1"/>
      <c r="AI127" s="1"/>
      <c r="AJ127" s="1"/>
      <c r="AK127" s="1"/>
      <c r="AL127" s="1"/>
    </row>
    <row r="128" spans="1:38" x14ac:dyDescent="0.25">
      <c r="B128" s="165" t="s">
        <v>5</v>
      </c>
      <c r="C128" s="165"/>
      <c r="D128" s="165"/>
      <c r="E128" s="33">
        <f>SUM(E120:E127)</f>
        <v>20.900000000000002</v>
      </c>
      <c r="F128" s="61">
        <f>SUM(F120:F127)</f>
        <v>17.569999999999997</v>
      </c>
      <c r="G128" s="33">
        <f>SUM(G120:G127)</f>
        <v>53.900000000000006</v>
      </c>
      <c r="H128" s="61">
        <f>SUM(H120:H127)</f>
        <v>457.9</v>
      </c>
      <c r="AH128" s="1"/>
      <c r="AI128" s="1"/>
      <c r="AJ128" s="1"/>
      <c r="AK128" s="1"/>
      <c r="AL128" s="1"/>
    </row>
    <row r="129" spans="1:38" x14ac:dyDescent="0.25">
      <c r="B129" s="166" t="s">
        <v>212</v>
      </c>
      <c r="C129" s="166"/>
      <c r="D129" s="166"/>
      <c r="E129" s="166"/>
      <c r="F129" s="166"/>
      <c r="G129" s="166"/>
      <c r="H129" s="166"/>
      <c r="AH129" s="1"/>
      <c r="AI129" s="1"/>
      <c r="AJ129" s="1"/>
      <c r="AK129" s="1"/>
      <c r="AL129" s="1"/>
    </row>
    <row r="130" spans="1:38" x14ac:dyDescent="0.25">
      <c r="B130" s="167" t="s">
        <v>0</v>
      </c>
      <c r="C130" s="167" t="s">
        <v>189</v>
      </c>
      <c r="D130" s="167" t="s">
        <v>1</v>
      </c>
      <c r="E130" s="166" t="s">
        <v>6</v>
      </c>
      <c r="F130" s="166"/>
      <c r="G130" s="166"/>
      <c r="H130" s="167" t="s">
        <v>190</v>
      </c>
      <c r="AH130" s="1"/>
      <c r="AI130" s="1"/>
      <c r="AJ130" s="1"/>
      <c r="AK130" s="1"/>
      <c r="AL130" s="1"/>
    </row>
    <row r="131" spans="1:38" ht="25.5" x14ac:dyDescent="0.25">
      <c r="B131" s="167"/>
      <c r="C131" s="167"/>
      <c r="D131" s="167"/>
      <c r="E131" s="15" t="s">
        <v>191</v>
      </c>
      <c r="F131" s="15" t="s">
        <v>192</v>
      </c>
      <c r="G131" s="15" t="s">
        <v>193</v>
      </c>
      <c r="H131" s="167"/>
      <c r="AH131" s="1"/>
      <c r="AI131" s="1"/>
      <c r="AJ131" s="1"/>
      <c r="AK131" s="1"/>
      <c r="AL131" s="1"/>
    </row>
    <row r="132" spans="1:38" x14ac:dyDescent="0.25">
      <c r="B132" s="16" t="s">
        <v>126</v>
      </c>
      <c r="C132" s="29" t="s">
        <v>239</v>
      </c>
      <c r="D132" s="29">
        <v>120</v>
      </c>
      <c r="E132" s="29">
        <v>3.2</v>
      </c>
      <c r="F132" s="29">
        <v>3.98</v>
      </c>
      <c r="G132" s="29">
        <v>35.479999999999997</v>
      </c>
      <c r="H132" s="29">
        <v>187.91</v>
      </c>
      <c r="AH132" s="1"/>
      <c r="AI132" s="1"/>
      <c r="AJ132" s="1"/>
      <c r="AK132" s="1"/>
      <c r="AL132" s="1"/>
    </row>
    <row r="133" spans="1:38" s="11" customFormat="1" x14ac:dyDescent="0.25">
      <c r="A133" s="63"/>
      <c r="B133" s="16" t="s">
        <v>60</v>
      </c>
      <c r="C133" s="29"/>
      <c r="D133" s="29">
        <v>15</v>
      </c>
      <c r="E133" s="29">
        <v>0.6</v>
      </c>
      <c r="F133" s="29">
        <v>0.4</v>
      </c>
      <c r="G133" s="29">
        <v>0.7</v>
      </c>
      <c r="H133" s="29">
        <v>8.4</v>
      </c>
      <c r="I133" s="3"/>
      <c r="AH133" s="1"/>
      <c r="AI133" s="1"/>
      <c r="AJ133" s="1"/>
      <c r="AK133" s="1"/>
      <c r="AL133" s="1"/>
    </row>
    <row r="134" spans="1:38" x14ac:dyDescent="0.25">
      <c r="B134" s="16" t="s">
        <v>238</v>
      </c>
      <c r="C134" s="29"/>
      <c r="D134" s="29">
        <v>100</v>
      </c>
      <c r="E134" s="29">
        <v>3.4</v>
      </c>
      <c r="F134" s="29">
        <v>2.5</v>
      </c>
      <c r="G134" s="29">
        <v>4.9000000000000004</v>
      </c>
      <c r="H134" s="30">
        <v>58</v>
      </c>
    </row>
    <row r="135" spans="1:38" s="11" customFormat="1" x14ac:dyDescent="0.25">
      <c r="A135" s="63"/>
      <c r="B135" s="165" t="s">
        <v>5</v>
      </c>
      <c r="C135" s="165"/>
      <c r="D135" s="165"/>
      <c r="E135" s="33">
        <v>7.2</v>
      </c>
      <c r="F135" s="33">
        <v>6.88</v>
      </c>
      <c r="G135" s="33">
        <v>41.08</v>
      </c>
      <c r="H135" s="33">
        <v>254.31</v>
      </c>
    </row>
    <row r="136" spans="1:38" s="11" customFormat="1" x14ac:dyDescent="0.25">
      <c r="A136" s="63"/>
      <c r="B136" s="165" t="s">
        <v>195</v>
      </c>
      <c r="C136" s="165"/>
      <c r="D136" s="165"/>
      <c r="E136" s="33"/>
      <c r="F136" s="33"/>
      <c r="G136" s="33"/>
      <c r="H136" s="33"/>
    </row>
    <row r="137" spans="1:38" s="11" customFormat="1" x14ac:dyDescent="0.25">
      <c r="A137" s="63"/>
      <c r="B137" s="82" t="s">
        <v>307</v>
      </c>
      <c r="C137" s="82"/>
      <c r="D137" s="82"/>
      <c r="E137" s="82"/>
      <c r="F137" s="82"/>
      <c r="G137" s="82" t="s">
        <v>306</v>
      </c>
      <c r="H137" s="82"/>
    </row>
    <row r="138" spans="1:38" x14ac:dyDescent="0.25">
      <c r="B138" s="14"/>
      <c r="C138" s="14"/>
      <c r="D138" s="14"/>
      <c r="E138" s="14"/>
      <c r="F138" s="14"/>
      <c r="G138" s="14"/>
      <c r="H138" s="14"/>
    </row>
    <row r="139" spans="1:38" x14ac:dyDescent="0.25">
      <c r="B139" s="14"/>
      <c r="C139" s="14"/>
      <c r="D139" s="14"/>
      <c r="E139" s="14"/>
      <c r="F139" s="14"/>
      <c r="G139" s="14"/>
      <c r="H139" s="14"/>
    </row>
    <row r="140" spans="1:38" s="11" customFormat="1" x14ac:dyDescent="0.25">
      <c r="A140" s="63"/>
      <c r="B140" s="14"/>
      <c r="C140" s="14"/>
      <c r="D140" s="14"/>
      <c r="E140" s="14"/>
      <c r="F140" s="14"/>
      <c r="G140" s="14"/>
      <c r="H140" s="14"/>
    </row>
    <row r="141" spans="1:38" s="6" customFormat="1" x14ac:dyDescent="0.25">
      <c r="A141" s="63"/>
      <c r="B141" s="14"/>
      <c r="C141" s="14"/>
      <c r="D141" s="14"/>
      <c r="E141" s="14"/>
      <c r="F141" s="14"/>
      <c r="G141" s="14"/>
      <c r="H141" s="14"/>
    </row>
    <row r="142" spans="1:38" x14ac:dyDescent="0.25">
      <c r="B142" s="14"/>
      <c r="C142" s="14"/>
      <c r="D142" s="14"/>
      <c r="E142" s="14"/>
      <c r="F142" s="14"/>
      <c r="G142" s="14"/>
      <c r="H142" s="14"/>
    </row>
    <row r="143" spans="1:38" x14ac:dyDescent="0.25">
      <c r="B143" s="14"/>
      <c r="C143" s="14"/>
      <c r="D143" s="14"/>
      <c r="E143" s="14"/>
      <c r="F143" s="14"/>
      <c r="G143" s="14"/>
      <c r="H143" s="14">
        <v>9</v>
      </c>
      <c r="AH143" s="1"/>
      <c r="AI143" s="1"/>
      <c r="AJ143" s="1"/>
      <c r="AK143" s="1"/>
      <c r="AL143" s="1"/>
    </row>
    <row r="144" spans="1:38" x14ac:dyDescent="0.25">
      <c r="B144" s="14"/>
      <c r="C144" s="14"/>
      <c r="D144" s="14"/>
      <c r="E144" s="14"/>
      <c r="F144" s="14"/>
      <c r="G144" s="14" t="s">
        <v>308</v>
      </c>
      <c r="H144" s="14"/>
      <c r="AH144" s="1"/>
      <c r="AI144" s="1"/>
      <c r="AJ144" s="1"/>
      <c r="AK144" s="1"/>
      <c r="AL144" s="1"/>
    </row>
    <row r="145" spans="1:38" ht="18.75" customHeight="1" x14ac:dyDescent="0.25">
      <c r="B145" s="14" t="s">
        <v>210</v>
      </c>
      <c r="C145" s="14"/>
      <c r="D145" s="14"/>
      <c r="E145" s="14"/>
      <c r="F145" s="14"/>
      <c r="G145" s="14" t="s">
        <v>196</v>
      </c>
      <c r="H145" s="14"/>
      <c r="AH145" s="1"/>
      <c r="AI145" s="1"/>
      <c r="AJ145" s="1"/>
      <c r="AK145" s="1"/>
      <c r="AL145" s="1"/>
    </row>
    <row r="146" spans="1:38" x14ac:dyDescent="0.25">
      <c r="B146" s="14" t="s">
        <v>202</v>
      </c>
      <c r="C146" s="14"/>
      <c r="D146" s="14"/>
      <c r="E146" s="14"/>
      <c r="F146" s="14"/>
      <c r="G146" s="14"/>
      <c r="H146" s="14"/>
      <c r="AH146" s="1"/>
      <c r="AI146" s="1"/>
      <c r="AJ146" s="1"/>
      <c r="AK146" s="1"/>
      <c r="AL146" s="1"/>
    </row>
    <row r="147" spans="1:38" x14ac:dyDescent="0.25">
      <c r="B147" s="168" t="s">
        <v>209</v>
      </c>
      <c r="C147" s="168"/>
      <c r="D147" s="168"/>
      <c r="E147" s="168"/>
      <c r="F147" s="168"/>
      <c r="G147" s="168"/>
      <c r="H147" s="168"/>
      <c r="AH147" s="1"/>
      <c r="AI147" s="1"/>
      <c r="AJ147" s="1"/>
      <c r="AK147" s="1"/>
      <c r="AL147" s="1"/>
    </row>
    <row r="148" spans="1:38" x14ac:dyDescent="0.25">
      <c r="B148" s="167" t="s">
        <v>0</v>
      </c>
      <c r="C148" s="167" t="s">
        <v>189</v>
      </c>
      <c r="D148" s="167" t="s">
        <v>1</v>
      </c>
      <c r="E148" s="166" t="s">
        <v>6</v>
      </c>
      <c r="F148" s="166"/>
      <c r="G148" s="166"/>
      <c r="H148" s="167" t="s">
        <v>190</v>
      </c>
      <c r="AH148" s="1"/>
      <c r="AI148" s="1"/>
      <c r="AJ148" s="1"/>
      <c r="AK148" s="1"/>
      <c r="AL148" s="1"/>
    </row>
    <row r="149" spans="1:38" ht="25.5" x14ac:dyDescent="0.25">
      <c r="B149" s="167"/>
      <c r="C149" s="167"/>
      <c r="D149" s="167"/>
      <c r="E149" s="15" t="s">
        <v>191</v>
      </c>
      <c r="F149" s="15" t="s">
        <v>192</v>
      </c>
      <c r="G149" s="15" t="s">
        <v>193</v>
      </c>
      <c r="H149" s="167"/>
      <c r="AH149" s="1"/>
      <c r="AI149" s="1"/>
      <c r="AJ149" s="1"/>
      <c r="AK149" s="1"/>
      <c r="AL149" s="1"/>
    </row>
    <row r="150" spans="1:38" ht="26.25" x14ac:dyDescent="0.25">
      <c r="B150" s="16" t="s">
        <v>133</v>
      </c>
      <c r="C150" s="29" t="s">
        <v>240</v>
      </c>
      <c r="D150" s="29">
        <v>170</v>
      </c>
      <c r="E150" s="29">
        <v>5.85</v>
      </c>
      <c r="F150" s="29">
        <v>2.34</v>
      </c>
      <c r="G150" s="29">
        <v>32.65</v>
      </c>
      <c r="H150" s="29">
        <v>168.42</v>
      </c>
      <c r="AH150" s="1"/>
      <c r="AI150" s="1"/>
      <c r="AJ150" s="1"/>
      <c r="AK150" s="1"/>
      <c r="AL150" s="1"/>
    </row>
    <row r="151" spans="1:38" s="11" customFormat="1" x14ac:dyDescent="0.25">
      <c r="A151" s="63"/>
      <c r="B151" s="16" t="s">
        <v>134</v>
      </c>
      <c r="C151" s="29" t="s">
        <v>241</v>
      </c>
      <c r="D151" s="29">
        <v>8</v>
      </c>
      <c r="E151" s="29">
        <v>0.06</v>
      </c>
      <c r="F151" s="29">
        <v>0.01</v>
      </c>
      <c r="G151" s="29">
        <v>7.67</v>
      </c>
      <c r="H151" s="29">
        <v>29.23</v>
      </c>
      <c r="AH151" s="1"/>
      <c r="AI151" s="1"/>
      <c r="AJ151" s="1"/>
      <c r="AK151" s="1"/>
      <c r="AL151" s="1"/>
    </row>
    <row r="152" spans="1:38" ht="16.5" customHeight="1" x14ac:dyDescent="0.25">
      <c r="B152" s="16" t="s">
        <v>145</v>
      </c>
      <c r="C152" s="29"/>
      <c r="D152" s="29">
        <v>25</v>
      </c>
      <c r="E152" s="29">
        <v>6</v>
      </c>
      <c r="F152" s="29">
        <v>5</v>
      </c>
      <c r="G152" s="29">
        <v>0</v>
      </c>
      <c r="H152" s="29">
        <v>71</v>
      </c>
      <c r="AH152" s="1"/>
      <c r="AI152" s="1"/>
      <c r="AJ152" s="1"/>
      <c r="AK152" s="1"/>
      <c r="AL152" s="1"/>
    </row>
    <row r="153" spans="1:38" ht="16.5" customHeight="1" x14ac:dyDescent="0.25">
      <c r="B153" s="16" t="s">
        <v>125</v>
      </c>
      <c r="C153" s="31" t="s">
        <v>217</v>
      </c>
      <c r="D153" s="29">
        <v>150</v>
      </c>
      <c r="E153" s="29">
        <v>0</v>
      </c>
      <c r="F153" s="29">
        <v>0</v>
      </c>
      <c r="G153" s="29">
        <v>0</v>
      </c>
      <c r="H153" s="29">
        <v>0</v>
      </c>
      <c r="AH153" s="1"/>
      <c r="AI153" s="1"/>
      <c r="AJ153" s="1"/>
      <c r="AK153" s="1"/>
      <c r="AL153" s="1"/>
    </row>
    <row r="154" spans="1:38" x14ac:dyDescent="0.25">
      <c r="B154" s="165" t="s">
        <v>5</v>
      </c>
      <c r="C154" s="165"/>
      <c r="D154" s="165"/>
      <c r="E154" s="32">
        <v>11.91</v>
      </c>
      <c r="F154" s="32">
        <v>7.35</v>
      </c>
      <c r="G154" s="32">
        <v>40.32</v>
      </c>
      <c r="H154" s="32">
        <v>268.64999999999998</v>
      </c>
      <c r="AH154" s="1"/>
      <c r="AI154" s="1"/>
      <c r="AJ154" s="1"/>
      <c r="AK154" s="1"/>
      <c r="AL154" s="1"/>
    </row>
    <row r="155" spans="1:38" ht="15" customHeight="1" x14ac:dyDescent="0.25">
      <c r="B155" s="166" t="s">
        <v>211</v>
      </c>
      <c r="C155" s="166"/>
      <c r="D155" s="166"/>
      <c r="E155" s="166"/>
      <c r="F155" s="166"/>
      <c r="G155" s="166"/>
      <c r="H155" s="166"/>
      <c r="AH155" s="1"/>
      <c r="AI155" s="1"/>
      <c r="AJ155" s="1"/>
      <c r="AK155" s="1"/>
      <c r="AL155" s="1"/>
    </row>
    <row r="156" spans="1:38" ht="42.75" customHeight="1" x14ac:dyDescent="0.25">
      <c r="B156" s="167" t="s">
        <v>0</v>
      </c>
      <c r="C156" s="167" t="s">
        <v>189</v>
      </c>
      <c r="D156" s="167" t="s">
        <v>1</v>
      </c>
      <c r="E156" s="166" t="s">
        <v>6</v>
      </c>
      <c r="F156" s="166"/>
      <c r="G156" s="166"/>
      <c r="H156" s="167" t="s">
        <v>190</v>
      </c>
      <c r="AH156" s="1"/>
      <c r="AI156" s="1"/>
      <c r="AJ156" s="1"/>
      <c r="AK156" s="1"/>
      <c r="AL156" s="1"/>
    </row>
    <row r="157" spans="1:38" ht="27" customHeight="1" x14ac:dyDescent="0.25">
      <c r="B157" s="167"/>
      <c r="C157" s="167"/>
      <c r="D157" s="167"/>
      <c r="E157" s="15" t="s">
        <v>191</v>
      </c>
      <c r="F157" s="15" t="s">
        <v>192</v>
      </c>
      <c r="G157" s="15" t="s">
        <v>193</v>
      </c>
      <c r="H157" s="167"/>
      <c r="AH157" s="1"/>
      <c r="AI157" s="1"/>
      <c r="AJ157" s="1"/>
      <c r="AK157" s="1"/>
      <c r="AL157" s="1"/>
    </row>
    <row r="158" spans="1:38" ht="28.5" customHeight="1" x14ac:dyDescent="0.25">
      <c r="B158" s="16" t="s">
        <v>242</v>
      </c>
      <c r="C158" s="29" t="s">
        <v>143</v>
      </c>
      <c r="D158" s="29">
        <v>150</v>
      </c>
      <c r="E158" s="29">
        <v>1.25</v>
      </c>
      <c r="F158" s="29">
        <v>3.66</v>
      </c>
      <c r="G158" s="29">
        <v>9.4499999999999993</v>
      </c>
      <c r="H158" s="29">
        <v>72.53</v>
      </c>
      <c r="K158" s="85"/>
      <c r="AH158" s="1"/>
      <c r="AI158" s="1"/>
      <c r="AJ158" s="1"/>
      <c r="AK158" s="1"/>
      <c r="AL158" s="1"/>
    </row>
    <row r="159" spans="1:38" ht="27" customHeight="1" x14ac:dyDescent="0.25">
      <c r="B159" s="16" t="s">
        <v>357</v>
      </c>
      <c r="C159" s="17" t="s">
        <v>358</v>
      </c>
      <c r="D159" s="29">
        <v>60</v>
      </c>
      <c r="E159" s="29">
        <v>9.0500000000000007</v>
      </c>
      <c r="F159" s="29">
        <v>8.9700000000000006</v>
      </c>
      <c r="G159" s="29">
        <v>3.14</v>
      </c>
      <c r="H159" s="29">
        <v>129.43</v>
      </c>
      <c r="AH159" s="1"/>
      <c r="AI159" s="1"/>
      <c r="AJ159" s="1"/>
      <c r="AK159" s="1"/>
      <c r="AL159" s="1"/>
    </row>
    <row r="160" spans="1:38" ht="26.25" x14ac:dyDescent="0.25">
      <c r="B160" s="16" t="s">
        <v>243</v>
      </c>
      <c r="C160" s="29" t="s">
        <v>131</v>
      </c>
      <c r="D160" s="29">
        <v>80</v>
      </c>
      <c r="E160" s="29">
        <v>1.9</v>
      </c>
      <c r="F160" s="29">
        <v>4.8</v>
      </c>
      <c r="G160" s="29">
        <v>16.399999999999999</v>
      </c>
      <c r="H160" s="29">
        <v>115.8</v>
      </c>
      <c r="AH160" s="1"/>
      <c r="AI160" s="1"/>
      <c r="AJ160" s="1"/>
      <c r="AK160" s="1"/>
      <c r="AL160" s="1"/>
    </row>
    <row r="161" spans="1:38" s="63" customFormat="1" x14ac:dyDescent="0.25">
      <c r="B161" s="16" t="s">
        <v>32</v>
      </c>
      <c r="C161" s="29"/>
      <c r="D161" s="29">
        <v>30</v>
      </c>
      <c r="E161" s="29">
        <v>0.2</v>
      </c>
      <c r="F161" s="29">
        <v>1.3</v>
      </c>
      <c r="G161" s="29">
        <v>0.1</v>
      </c>
      <c r="H161" s="30">
        <v>7</v>
      </c>
      <c r="AH161" s="1"/>
      <c r="AI161" s="1"/>
      <c r="AJ161" s="1"/>
      <c r="AK161" s="1"/>
      <c r="AL161" s="1"/>
    </row>
    <row r="162" spans="1:38" ht="27.75" customHeight="1" x14ac:dyDescent="0.25">
      <c r="B162" s="16" t="s">
        <v>132</v>
      </c>
      <c r="C162" s="29" t="s">
        <v>310</v>
      </c>
      <c r="D162" s="29">
        <v>50</v>
      </c>
      <c r="E162" s="29">
        <v>0.75</v>
      </c>
      <c r="F162" s="29">
        <v>0.35</v>
      </c>
      <c r="G162" s="29">
        <v>1.4</v>
      </c>
      <c r="H162" s="29">
        <v>11.6</v>
      </c>
      <c r="AH162" s="1"/>
      <c r="AI162" s="1"/>
      <c r="AJ162" s="1"/>
      <c r="AK162" s="1"/>
      <c r="AL162" s="1"/>
    </row>
    <row r="163" spans="1:38" ht="18.75" customHeight="1" x14ac:dyDescent="0.25">
      <c r="B163" s="17" t="s">
        <v>342</v>
      </c>
      <c r="C163" s="17"/>
      <c r="D163" s="84">
        <v>100</v>
      </c>
      <c r="E163" s="29">
        <v>0.4</v>
      </c>
      <c r="F163" s="29">
        <v>0.4</v>
      </c>
      <c r="G163" s="30">
        <v>13</v>
      </c>
      <c r="H163" s="29">
        <v>57.2</v>
      </c>
      <c r="AH163" s="1"/>
      <c r="AI163" s="1"/>
      <c r="AJ163" s="1"/>
      <c r="AK163" s="1"/>
      <c r="AL163" s="1"/>
    </row>
    <row r="164" spans="1:38" ht="18" customHeight="1" x14ac:dyDescent="0.25">
      <c r="B164" s="16" t="s">
        <v>12</v>
      </c>
      <c r="C164" s="29"/>
      <c r="D164" s="29">
        <v>100</v>
      </c>
      <c r="E164" s="29">
        <v>0</v>
      </c>
      <c r="F164" s="29">
        <v>0</v>
      </c>
      <c r="G164" s="29">
        <v>0</v>
      </c>
      <c r="H164" s="29">
        <v>0</v>
      </c>
      <c r="AH164" s="1"/>
      <c r="AI164" s="1"/>
      <c r="AJ164" s="1"/>
      <c r="AK164" s="1"/>
      <c r="AL164" s="1"/>
    </row>
    <row r="165" spans="1:38" ht="21" customHeight="1" x14ac:dyDescent="0.25">
      <c r="B165" s="161" t="s">
        <v>5</v>
      </c>
      <c r="C165" s="161"/>
      <c r="D165" s="161"/>
      <c r="E165" s="32">
        <f>SUM(E158:E164)</f>
        <v>13.55</v>
      </c>
      <c r="F165" s="32">
        <f>SUM(F158:F164)</f>
        <v>19.48</v>
      </c>
      <c r="G165" s="49">
        <f>SUM(G158:G164)</f>
        <v>43.489999999999995</v>
      </c>
      <c r="H165" s="49">
        <f>SUM(H158:H164)</f>
        <v>393.56</v>
      </c>
      <c r="AH165" s="1"/>
      <c r="AI165" s="1"/>
      <c r="AJ165" s="1"/>
      <c r="AK165" s="1"/>
      <c r="AL165" s="1"/>
    </row>
    <row r="166" spans="1:38" x14ac:dyDescent="0.25">
      <c r="B166" s="166" t="s">
        <v>212</v>
      </c>
      <c r="C166" s="166"/>
      <c r="D166" s="166"/>
      <c r="E166" s="166"/>
      <c r="F166" s="166"/>
      <c r="G166" s="166"/>
      <c r="H166" s="166"/>
      <c r="AH166" s="1"/>
      <c r="AI166" s="1"/>
      <c r="AJ166" s="1"/>
      <c r="AK166" s="1"/>
      <c r="AL166" s="1"/>
    </row>
    <row r="167" spans="1:38" x14ac:dyDescent="0.25">
      <c r="B167" s="167" t="s">
        <v>0</v>
      </c>
      <c r="C167" s="167" t="s">
        <v>189</v>
      </c>
      <c r="D167" s="167" t="s">
        <v>1</v>
      </c>
      <c r="E167" s="166" t="s">
        <v>6</v>
      </c>
      <c r="F167" s="166"/>
      <c r="G167" s="166"/>
      <c r="H167" s="167" t="s">
        <v>190</v>
      </c>
      <c r="AH167" s="1"/>
      <c r="AI167" s="1"/>
      <c r="AJ167" s="1"/>
      <c r="AK167" s="1"/>
      <c r="AL167" s="1"/>
    </row>
    <row r="168" spans="1:38" ht="25.5" x14ac:dyDescent="0.25">
      <c r="B168" s="167"/>
      <c r="C168" s="167"/>
      <c r="D168" s="167"/>
      <c r="E168" s="15" t="s">
        <v>191</v>
      </c>
      <c r="F168" s="15" t="s">
        <v>192</v>
      </c>
      <c r="G168" s="15" t="s">
        <v>193</v>
      </c>
      <c r="H168" s="167"/>
    </row>
    <row r="169" spans="1:38" s="11" customFormat="1" ht="26.25" x14ac:dyDescent="0.25">
      <c r="A169" s="63"/>
      <c r="B169" s="16" t="s">
        <v>144</v>
      </c>
      <c r="C169" s="29" t="s">
        <v>244</v>
      </c>
      <c r="D169" s="29">
        <v>150</v>
      </c>
      <c r="E169" s="29">
        <v>4.8</v>
      </c>
      <c r="F169" s="29">
        <v>7.02</v>
      </c>
      <c r="G169" s="29">
        <v>18.350000000000001</v>
      </c>
      <c r="H169" s="29">
        <v>154.88</v>
      </c>
      <c r="I169" s="3"/>
      <c r="AH169" s="1"/>
      <c r="AI169" s="1"/>
      <c r="AJ169" s="1"/>
      <c r="AK169" s="1"/>
      <c r="AL169" s="1"/>
    </row>
    <row r="170" spans="1:38" s="11" customFormat="1" ht="39" x14ac:dyDescent="0.25">
      <c r="A170" s="63"/>
      <c r="B170" s="16" t="s">
        <v>137</v>
      </c>
      <c r="C170" s="29" t="s">
        <v>311</v>
      </c>
      <c r="D170" s="29" t="s">
        <v>312</v>
      </c>
      <c r="E170" s="29">
        <v>3.6</v>
      </c>
      <c r="F170" s="29">
        <v>6.2</v>
      </c>
      <c r="G170" s="29">
        <v>15</v>
      </c>
      <c r="H170" s="29">
        <v>130.4</v>
      </c>
      <c r="I170" s="3"/>
      <c r="AH170" s="1"/>
      <c r="AI170" s="1"/>
      <c r="AJ170" s="1"/>
      <c r="AK170" s="1"/>
      <c r="AL170" s="1"/>
    </row>
    <row r="171" spans="1:38" s="11" customFormat="1" x14ac:dyDescent="0.25">
      <c r="A171" s="63"/>
      <c r="B171" s="16" t="s">
        <v>136</v>
      </c>
      <c r="C171" s="31" t="s">
        <v>217</v>
      </c>
      <c r="D171" s="29">
        <v>150</v>
      </c>
      <c r="E171" s="29">
        <v>0</v>
      </c>
      <c r="F171" s="29">
        <v>0</v>
      </c>
      <c r="G171" s="29">
        <v>0</v>
      </c>
      <c r="H171" s="29">
        <v>0</v>
      </c>
      <c r="I171" s="3"/>
      <c r="AH171" s="1"/>
      <c r="AI171" s="1"/>
      <c r="AJ171" s="1"/>
      <c r="AK171" s="1"/>
      <c r="AL171" s="1"/>
    </row>
    <row r="172" spans="1:38" s="11" customFormat="1" x14ac:dyDescent="0.25">
      <c r="A172" s="63"/>
      <c r="B172" s="165" t="s">
        <v>5</v>
      </c>
      <c r="C172" s="165"/>
      <c r="D172" s="165"/>
      <c r="E172" s="32">
        <v>8.4</v>
      </c>
      <c r="F172" s="49">
        <v>13.219999999999999</v>
      </c>
      <c r="G172" s="32">
        <v>33.35</v>
      </c>
      <c r="H172" s="32">
        <v>285.27999999999997</v>
      </c>
      <c r="I172" s="3"/>
      <c r="AH172" s="1"/>
      <c r="AI172" s="1"/>
      <c r="AJ172" s="1"/>
      <c r="AK172" s="1"/>
      <c r="AL172" s="1"/>
    </row>
    <row r="173" spans="1:38" s="11" customFormat="1" x14ac:dyDescent="0.25">
      <c r="A173" s="63"/>
      <c r="B173" s="165" t="s">
        <v>195</v>
      </c>
      <c r="C173" s="165"/>
      <c r="D173" s="165"/>
      <c r="E173" s="33">
        <f>E154+E165+E172</f>
        <v>33.86</v>
      </c>
      <c r="F173" s="33">
        <f>F154+F165+F172</f>
        <v>40.049999999999997</v>
      </c>
      <c r="G173" s="33">
        <f>G154+G165+G172</f>
        <v>117.16</v>
      </c>
      <c r="H173" s="33">
        <f>H154+H165+H172</f>
        <v>947.49</v>
      </c>
      <c r="I173" s="3"/>
      <c r="AH173" s="1"/>
      <c r="AI173" s="1"/>
      <c r="AJ173" s="1"/>
      <c r="AK173" s="1"/>
      <c r="AL173" s="1"/>
    </row>
    <row r="174" spans="1:38" x14ac:dyDescent="0.25">
      <c r="B174" s="82" t="s">
        <v>307</v>
      </c>
      <c r="C174" s="18"/>
      <c r="D174" s="18"/>
      <c r="E174" s="18"/>
      <c r="F174" s="18"/>
      <c r="G174" s="38" t="s">
        <v>306</v>
      </c>
      <c r="H174" s="18"/>
    </row>
    <row r="175" spans="1:38" s="11" customFormat="1" x14ac:dyDescent="0.25">
      <c r="A175" s="63"/>
      <c r="B175" s="18"/>
      <c r="C175" s="18"/>
      <c r="D175" s="18"/>
      <c r="E175" s="18"/>
      <c r="F175" s="18"/>
      <c r="G175" s="18"/>
      <c r="H175" s="18"/>
    </row>
    <row r="176" spans="1:38" x14ac:dyDescent="0.25">
      <c r="B176" s="18"/>
      <c r="C176" s="18"/>
      <c r="D176" s="18"/>
      <c r="E176" s="18"/>
      <c r="F176" s="18"/>
      <c r="G176" s="18"/>
      <c r="H176" s="18"/>
    </row>
    <row r="177" spans="1:38" x14ac:dyDescent="0.25">
      <c r="B177" s="18"/>
      <c r="C177" s="18"/>
      <c r="D177" s="18"/>
      <c r="E177" s="18"/>
      <c r="F177" s="18"/>
      <c r="G177" s="18"/>
      <c r="H177" s="18"/>
      <c r="AH177" s="1"/>
      <c r="AI177" s="1"/>
      <c r="AJ177" s="1"/>
      <c r="AK177" s="1"/>
      <c r="AL177" s="1"/>
    </row>
    <row r="178" spans="1:38" x14ac:dyDescent="0.25">
      <c r="B178" s="18"/>
      <c r="C178" s="18"/>
      <c r="D178" s="18"/>
      <c r="E178" s="18"/>
      <c r="F178" s="18"/>
      <c r="G178" s="18"/>
      <c r="H178" s="18"/>
      <c r="AH178" s="1"/>
      <c r="AI178" s="1"/>
      <c r="AJ178" s="1"/>
      <c r="AK178" s="1"/>
      <c r="AL178" s="1"/>
    </row>
    <row r="179" spans="1:38" ht="18" customHeight="1" x14ac:dyDescent="0.25">
      <c r="B179" s="14"/>
      <c r="C179" s="14"/>
      <c r="D179" s="14"/>
      <c r="E179" s="14"/>
      <c r="F179" s="14"/>
      <c r="G179" s="14"/>
      <c r="H179" s="14">
        <v>10</v>
      </c>
      <c r="AH179" s="1"/>
      <c r="AI179" s="1"/>
      <c r="AJ179" s="1"/>
      <c r="AK179" s="1"/>
      <c r="AL179" s="1"/>
    </row>
    <row r="180" spans="1:38" ht="18" customHeight="1" x14ac:dyDescent="0.25">
      <c r="B180" s="14"/>
      <c r="C180" s="14"/>
      <c r="D180" s="14"/>
      <c r="E180" s="14"/>
      <c r="F180" s="14"/>
      <c r="G180" s="14" t="s">
        <v>308</v>
      </c>
      <c r="H180" s="14"/>
      <c r="AH180" s="1"/>
      <c r="AI180" s="1"/>
      <c r="AJ180" s="1"/>
      <c r="AK180" s="1"/>
      <c r="AL180" s="1"/>
    </row>
    <row r="181" spans="1:38" ht="18" customHeight="1" x14ac:dyDescent="0.25">
      <c r="B181" s="14" t="s">
        <v>210</v>
      </c>
      <c r="C181" s="14"/>
      <c r="D181" s="14"/>
      <c r="E181" s="14"/>
      <c r="F181" s="14"/>
      <c r="G181" s="14" t="s">
        <v>204</v>
      </c>
      <c r="H181" s="14"/>
      <c r="AH181" s="1"/>
      <c r="AI181" s="1"/>
      <c r="AJ181" s="1"/>
      <c r="AK181" s="1"/>
      <c r="AL181" s="1"/>
    </row>
    <row r="182" spans="1:38" ht="16.5" customHeight="1" x14ac:dyDescent="0.25">
      <c r="B182" s="14" t="s">
        <v>203</v>
      </c>
      <c r="C182" s="14"/>
      <c r="D182" s="14"/>
      <c r="E182" s="14"/>
      <c r="F182" s="14"/>
      <c r="G182" s="14"/>
      <c r="H182" s="14"/>
      <c r="AH182" s="1"/>
      <c r="AI182" s="1"/>
      <c r="AJ182" s="1"/>
      <c r="AK182" s="1"/>
      <c r="AL182" s="1"/>
    </row>
    <row r="183" spans="1:38" ht="16.5" customHeight="1" x14ac:dyDescent="0.25">
      <c r="B183" s="168" t="s">
        <v>209</v>
      </c>
      <c r="C183" s="168"/>
      <c r="D183" s="168"/>
      <c r="E183" s="168"/>
      <c r="F183" s="168"/>
      <c r="G183" s="168"/>
      <c r="H183" s="168"/>
      <c r="AH183" s="1"/>
      <c r="AI183" s="1"/>
      <c r="AJ183" s="1"/>
      <c r="AK183" s="1"/>
      <c r="AL183" s="1"/>
    </row>
    <row r="184" spans="1:38" x14ac:dyDescent="0.25">
      <c r="B184" s="167" t="s">
        <v>0</v>
      </c>
      <c r="C184" s="167" t="s">
        <v>189</v>
      </c>
      <c r="D184" s="167" t="s">
        <v>1</v>
      </c>
      <c r="E184" s="166" t="s">
        <v>6</v>
      </c>
      <c r="F184" s="166"/>
      <c r="G184" s="166"/>
      <c r="H184" s="167" t="s">
        <v>190</v>
      </c>
      <c r="AH184" s="1"/>
      <c r="AI184" s="1"/>
      <c r="AJ184" s="1"/>
      <c r="AK184" s="1"/>
      <c r="AL184" s="1"/>
    </row>
    <row r="185" spans="1:38" s="11" customFormat="1" ht="25.5" x14ac:dyDescent="0.25">
      <c r="A185" s="63"/>
      <c r="B185" s="167"/>
      <c r="C185" s="167"/>
      <c r="D185" s="167"/>
      <c r="E185" s="15" t="s">
        <v>191</v>
      </c>
      <c r="F185" s="15" t="s">
        <v>192</v>
      </c>
      <c r="G185" s="15" t="s">
        <v>193</v>
      </c>
      <c r="H185" s="167"/>
      <c r="AH185" s="1"/>
      <c r="AI185" s="1"/>
      <c r="AJ185" s="1"/>
      <c r="AK185" s="1"/>
      <c r="AL185" s="1"/>
    </row>
    <row r="186" spans="1:38" ht="30" customHeight="1" x14ac:dyDescent="0.25">
      <c r="B186" s="16" t="s">
        <v>78</v>
      </c>
      <c r="C186" s="29" t="s">
        <v>79</v>
      </c>
      <c r="D186" s="29">
        <v>200</v>
      </c>
      <c r="E186" s="29">
        <v>4.4000000000000004</v>
      </c>
      <c r="F186" s="29">
        <v>4.0999999999999996</v>
      </c>
      <c r="G186" s="29">
        <v>33.4</v>
      </c>
      <c r="H186" s="29">
        <v>188.1</v>
      </c>
      <c r="AH186" s="1"/>
      <c r="AI186" s="1"/>
      <c r="AJ186" s="1"/>
      <c r="AK186" s="1"/>
      <c r="AL186" s="1"/>
    </row>
    <row r="187" spans="1:38" ht="28.5" customHeight="1" x14ac:dyDescent="0.25">
      <c r="B187" s="16" t="s">
        <v>80</v>
      </c>
      <c r="C187" s="29" t="s">
        <v>81</v>
      </c>
      <c r="D187" s="29" t="s">
        <v>245</v>
      </c>
      <c r="E187" s="29">
        <v>4.4000000000000004</v>
      </c>
      <c r="F187" s="29">
        <v>2.5</v>
      </c>
      <c r="G187" s="29">
        <v>12.9</v>
      </c>
      <c r="H187" s="30">
        <v>92</v>
      </c>
      <c r="AH187" s="1"/>
      <c r="AI187" s="1"/>
      <c r="AJ187" s="1"/>
      <c r="AK187" s="1"/>
      <c r="AL187" s="1"/>
    </row>
    <row r="188" spans="1:38" x14ac:dyDescent="0.25">
      <c r="B188" s="16" t="s">
        <v>52</v>
      </c>
      <c r="C188" s="31" t="s">
        <v>217</v>
      </c>
      <c r="D188" s="29">
        <v>150</v>
      </c>
      <c r="E188" s="29">
        <v>0</v>
      </c>
      <c r="F188" s="29">
        <v>0</v>
      </c>
      <c r="G188" s="29">
        <v>0</v>
      </c>
      <c r="H188" s="29">
        <v>0</v>
      </c>
      <c r="AH188" s="1"/>
      <c r="AI188" s="1"/>
      <c r="AJ188" s="1"/>
      <c r="AK188" s="1"/>
      <c r="AL188" s="1"/>
    </row>
    <row r="189" spans="1:38" x14ac:dyDescent="0.25">
      <c r="B189" s="165" t="s">
        <v>5</v>
      </c>
      <c r="C189" s="165"/>
      <c r="D189" s="165"/>
      <c r="E189" s="32">
        <v>8.8000000000000007</v>
      </c>
      <c r="F189" s="70">
        <v>6.6</v>
      </c>
      <c r="G189" s="32">
        <v>46.3</v>
      </c>
      <c r="H189" s="70">
        <v>280.10000000000002</v>
      </c>
      <c r="AH189" s="1"/>
      <c r="AI189" s="1"/>
      <c r="AJ189" s="1"/>
      <c r="AK189" s="1"/>
      <c r="AL189" s="1"/>
    </row>
    <row r="190" spans="1:38" s="6" customFormat="1" ht="27.75" customHeight="1" x14ac:dyDescent="0.25">
      <c r="A190" s="63"/>
      <c r="B190" s="166" t="s">
        <v>211</v>
      </c>
      <c r="C190" s="166"/>
      <c r="D190" s="166"/>
      <c r="E190" s="166"/>
      <c r="F190" s="166"/>
      <c r="G190" s="166"/>
      <c r="H190" s="166"/>
      <c r="AH190" s="1"/>
      <c r="AI190" s="1"/>
      <c r="AJ190" s="1"/>
      <c r="AK190" s="1"/>
      <c r="AL190" s="1"/>
    </row>
    <row r="191" spans="1:38" ht="26.25" customHeight="1" x14ac:dyDescent="0.25">
      <c r="B191" s="167" t="s">
        <v>0</v>
      </c>
      <c r="C191" s="167" t="s">
        <v>189</v>
      </c>
      <c r="D191" s="167" t="s">
        <v>1</v>
      </c>
      <c r="E191" s="166" t="s">
        <v>6</v>
      </c>
      <c r="F191" s="166"/>
      <c r="G191" s="166"/>
      <c r="H191" s="167" t="s">
        <v>190</v>
      </c>
      <c r="AH191" s="1"/>
      <c r="AI191" s="1"/>
      <c r="AJ191" s="1"/>
      <c r="AK191" s="1"/>
      <c r="AL191" s="1"/>
    </row>
    <row r="192" spans="1:38" ht="26.25" customHeight="1" x14ac:dyDescent="0.25">
      <c r="B192" s="167"/>
      <c r="C192" s="167"/>
      <c r="D192" s="167"/>
      <c r="E192" s="15" t="s">
        <v>191</v>
      </c>
      <c r="F192" s="15" t="s">
        <v>192</v>
      </c>
      <c r="G192" s="15" t="s">
        <v>193</v>
      </c>
      <c r="H192" s="167"/>
      <c r="AH192" s="1"/>
      <c r="AI192" s="1"/>
      <c r="AJ192" s="1"/>
      <c r="AK192" s="1"/>
      <c r="AL192" s="1"/>
    </row>
    <row r="193" spans="1:38" ht="37.5" customHeight="1" x14ac:dyDescent="0.25">
      <c r="B193" s="16" t="s">
        <v>83</v>
      </c>
      <c r="C193" s="29" t="s">
        <v>84</v>
      </c>
      <c r="D193" s="29">
        <v>150</v>
      </c>
      <c r="E193" s="29">
        <v>4.3</v>
      </c>
      <c r="F193" s="29">
        <v>1.9</v>
      </c>
      <c r="G193" s="29">
        <v>16.100000000000001</v>
      </c>
      <c r="H193" s="29">
        <v>98.1</v>
      </c>
      <c r="AH193" s="1"/>
      <c r="AI193" s="1"/>
      <c r="AJ193" s="1"/>
      <c r="AK193" s="1"/>
      <c r="AL193" s="1"/>
    </row>
    <row r="194" spans="1:38" x14ac:dyDescent="0.25">
      <c r="B194" s="16" t="s">
        <v>140</v>
      </c>
      <c r="C194" s="29"/>
      <c r="D194" s="29">
        <v>5</v>
      </c>
      <c r="E194" s="29">
        <v>0.2</v>
      </c>
      <c r="F194" s="29">
        <v>0.1</v>
      </c>
      <c r="G194" s="29">
        <v>0.2</v>
      </c>
      <c r="H194" s="30">
        <v>3</v>
      </c>
      <c r="AH194" s="1"/>
      <c r="AI194" s="1"/>
      <c r="AJ194" s="1"/>
      <c r="AK194" s="1"/>
      <c r="AL194" s="1"/>
    </row>
    <row r="195" spans="1:38" ht="26.25" x14ac:dyDescent="0.25">
      <c r="B195" s="16" t="s">
        <v>86</v>
      </c>
      <c r="C195" s="29" t="s">
        <v>90</v>
      </c>
      <c r="D195" s="29">
        <v>100</v>
      </c>
      <c r="E195" s="29">
        <v>20.3</v>
      </c>
      <c r="F195" s="29">
        <v>13.3</v>
      </c>
      <c r="G195" s="29">
        <v>3.5</v>
      </c>
      <c r="H195" s="29">
        <v>214.4</v>
      </c>
      <c r="AH195" s="1"/>
      <c r="AI195" s="1"/>
      <c r="AJ195" s="1"/>
      <c r="AK195" s="1"/>
      <c r="AL195" s="1"/>
    </row>
    <row r="196" spans="1:38" x14ac:dyDescent="0.25">
      <c r="B196" s="16" t="s">
        <v>349</v>
      </c>
      <c r="C196" s="29" t="s">
        <v>29</v>
      </c>
      <c r="D196" s="29">
        <v>60</v>
      </c>
      <c r="E196" s="29">
        <v>1.2</v>
      </c>
      <c r="F196" s="29">
        <v>0.1</v>
      </c>
      <c r="G196" s="29">
        <v>11.3</v>
      </c>
      <c r="H196" s="29">
        <v>50.7</v>
      </c>
      <c r="AH196" s="1"/>
      <c r="AI196" s="1"/>
      <c r="AJ196" s="1"/>
      <c r="AK196" s="1"/>
      <c r="AL196" s="1"/>
    </row>
    <row r="197" spans="1:38" ht="17.25" customHeight="1" x14ac:dyDescent="0.25">
      <c r="B197" s="16" t="s">
        <v>48</v>
      </c>
      <c r="C197" s="29"/>
      <c r="D197" s="29">
        <v>50</v>
      </c>
      <c r="E197" s="29">
        <v>0.15</v>
      </c>
      <c r="F197" s="29">
        <v>0.1</v>
      </c>
      <c r="G197" s="29">
        <v>1.1499999999999999</v>
      </c>
      <c r="H197" s="29">
        <v>6.1</v>
      </c>
      <c r="AH197" s="1"/>
      <c r="AI197" s="1"/>
      <c r="AJ197" s="1"/>
      <c r="AK197" s="1"/>
      <c r="AL197" s="1"/>
    </row>
    <row r="198" spans="1:38" ht="25.5" customHeight="1" x14ac:dyDescent="0.25">
      <c r="B198" s="16" t="s">
        <v>348</v>
      </c>
      <c r="C198" s="29" t="s">
        <v>228</v>
      </c>
      <c r="D198" s="29">
        <v>40</v>
      </c>
      <c r="E198" s="29">
        <v>0.56000000000000005</v>
      </c>
      <c r="F198" s="29">
        <v>4.72</v>
      </c>
      <c r="G198" s="29">
        <v>2.5499999999999998</v>
      </c>
      <c r="H198" s="29">
        <v>50.97</v>
      </c>
      <c r="AH198" s="1"/>
      <c r="AI198" s="1"/>
      <c r="AJ198" s="1"/>
      <c r="AK198" s="1"/>
      <c r="AL198" s="1"/>
    </row>
    <row r="199" spans="1:38" ht="21" customHeight="1" x14ac:dyDescent="0.25">
      <c r="B199" s="17" t="s">
        <v>342</v>
      </c>
      <c r="C199" s="17"/>
      <c r="D199" s="29">
        <v>100</v>
      </c>
      <c r="E199" s="29">
        <v>0.4</v>
      </c>
      <c r="F199" s="29">
        <v>0.4</v>
      </c>
      <c r="G199" s="29">
        <v>13</v>
      </c>
      <c r="H199" s="29">
        <v>57.2</v>
      </c>
      <c r="AH199" s="1"/>
      <c r="AI199" s="1"/>
      <c r="AJ199" s="1"/>
      <c r="AK199" s="1"/>
      <c r="AL199" s="1"/>
    </row>
    <row r="200" spans="1:38" x14ac:dyDescent="0.25">
      <c r="B200" s="16" t="s">
        <v>12</v>
      </c>
      <c r="C200" s="29"/>
      <c r="D200" s="29">
        <v>100</v>
      </c>
      <c r="E200" s="29">
        <v>0</v>
      </c>
      <c r="F200" s="29">
        <v>0</v>
      </c>
      <c r="G200" s="29">
        <v>0</v>
      </c>
      <c r="H200" s="29">
        <v>0</v>
      </c>
      <c r="AH200" s="1"/>
      <c r="AI200" s="1"/>
      <c r="AJ200" s="1"/>
      <c r="AK200" s="1"/>
      <c r="AL200" s="1"/>
    </row>
    <row r="201" spans="1:38" x14ac:dyDescent="0.25">
      <c r="B201" s="165" t="s">
        <v>5</v>
      </c>
      <c r="C201" s="165"/>
      <c r="D201" s="165"/>
      <c r="E201" s="49">
        <f>SUM(E193:E200)</f>
        <v>27.109999999999996</v>
      </c>
      <c r="F201" s="49">
        <f>SUM(F193:F200)</f>
        <v>20.619999999999997</v>
      </c>
      <c r="G201" s="32">
        <f>SUM(G193:G200)</f>
        <v>47.8</v>
      </c>
      <c r="H201" s="49">
        <f>SUM(H193:H200)</f>
        <v>480.46999999999997</v>
      </c>
      <c r="AH201" s="1"/>
      <c r="AI201" s="1"/>
      <c r="AJ201" s="1"/>
      <c r="AK201" s="1"/>
      <c r="AL201" s="1"/>
    </row>
    <row r="202" spans="1:38" x14ac:dyDescent="0.25">
      <c r="B202" s="166" t="s">
        <v>212</v>
      </c>
      <c r="C202" s="166"/>
      <c r="D202" s="166"/>
      <c r="E202" s="166"/>
      <c r="F202" s="166"/>
      <c r="G202" s="166"/>
      <c r="H202" s="166"/>
      <c r="AH202" s="1"/>
      <c r="AI202" s="1"/>
      <c r="AJ202" s="1"/>
      <c r="AK202" s="1"/>
      <c r="AL202" s="1"/>
    </row>
    <row r="203" spans="1:38" x14ac:dyDescent="0.25">
      <c r="B203" s="167" t="s">
        <v>0</v>
      </c>
      <c r="C203" s="167" t="s">
        <v>189</v>
      </c>
      <c r="D203" s="167" t="s">
        <v>1</v>
      </c>
      <c r="E203" s="166" t="s">
        <v>6</v>
      </c>
      <c r="F203" s="166"/>
      <c r="G203" s="166"/>
      <c r="H203" s="167" t="s">
        <v>190</v>
      </c>
    </row>
    <row r="204" spans="1:38" s="11" customFormat="1" ht="25.5" x14ac:dyDescent="0.25">
      <c r="A204" s="63"/>
      <c r="B204" s="167"/>
      <c r="C204" s="167"/>
      <c r="D204" s="167"/>
      <c r="E204" s="15" t="s">
        <v>191</v>
      </c>
      <c r="F204" s="15" t="s">
        <v>192</v>
      </c>
      <c r="G204" s="15" t="s">
        <v>193</v>
      </c>
      <c r="H204" s="167"/>
      <c r="I204" s="3"/>
      <c r="AH204" s="1"/>
      <c r="AI204" s="1"/>
      <c r="AJ204" s="1"/>
      <c r="AK204" s="1"/>
      <c r="AL204" s="1"/>
    </row>
    <row r="205" spans="1:38" s="11" customFormat="1" ht="26.25" x14ac:dyDescent="0.25">
      <c r="A205" s="63"/>
      <c r="B205" s="16" t="s">
        <v>88</v>
      </c>
      <c r="C205" s="29" t="s">
        <v>89</v>
      </c>
      <c r="D205" s="29">
        <v>100</v>
      </c>
      <c r="E205" s="29">
        <v>10.58</v>
      </c>
      <c r="F205" s="29">
        <v>17.21</v>
      </c>
      <c r="G205" s="29">
        <v>25.62</v>
      </c>
      <c r="H205" s="29">
        <v>286.27999999999997</v>
      </c>
      <c r="I205" s="3"/>
      <c r="AH205" s="1"/>
      <c r="AI205" s="1"/>
      <c r="AJ205" s="1"/>
      <c r="AK205" s="1"/>
      <c r="AL205" s="1"/>
    </row>
    <row r="206" spans="1:38" s="11" customFormat="1" x14ac:dyDescent="0.25">
      <c r="A206" s="63"/>
      <c r="B206" s="16" t="s">
        <v>85</v>
      </c>
      <c r="C206" s="29"/>
      <c r="D206" s="29">
        <v>10</v>
      </c>
      <c r="E206" s="29">
        <v>0.24</v>
      </c>
      <c r="F206" s="29">
        <v>3</v>
      </c>
      <c r="G206" s="29">
        <v>0.31</v>
      </c>
      <c r="H206" s="29">
        <v>29.1</v>
      </c>
      <c r="I206" s="3"/>
      <c r="AH206" s="1"/>
      <c r="AI206" s="1"/>
      <c r="AJ206" s="1"/>
      <c r="AK206" s="1"/>
      <c r="AL206" s="1"/>
    </row>
    <row r="207" spans="1:38" s="11" customFormat="1" x14ac:dyDescent="0.25">
      <c r="A207" s="63"/>
      <c r="B207" s="16" t="s">
        <v>4</v>
      </c>
      <c r="C207" s="31" t="s">
        <v>217</v>
      </c>
      <c r="D207" s="29">
        <v>150</v>
      </c>
      <c r="E207" s="29">
        <v>0</v>
      </c>
      <c r="F207" s="29">
        <v>0</v>
      </c>
      <c r="G207" s="29">
        <v>0</v>
      </c>
      <c r="H207" s="29">
        <v>0</v>
      </c>
      <c r="I207" s="3"/>
      <c r="AH207" s="1"/>
      <c r="AI207" s="1"/>
      <c r="AJ207" s="1"/>
      <c r="AK207" s="1"/>
      <c r="AL207" s="1"/>
    </row>
    <row r="208" spans="1:38" s="11" customFormat="1" x14ac:dyDescent="0.25">
      <c r="A208" s="63"/>
      <c r="B208" s="165" t="s">
        <v>5</v>
      </c>
      <c r="C208" s="165"/>
      <c r="D208" s="165"/>
      <c r="E208" s="32">
        <v>10.82</v>
      </c>
      <c r="F208" s="32">
        <f>SUM(F205:F207)</f>
        <v>20.21</v>
      </c>
      <c r="G208" s="32">
        <f>SUM(G205:G207)</f>
        <v>25.93</v>
      </c>
      <c r="H208" s="32">
        <f>SUM(H205:H207)</f>
        <v>315.38</v>
      </c>
    </row>
    <row r="209" spans="1:38" x14ac:dyDescent="0.25">
      <c r="B209" s="165" t="s">
        <v>195</v>
      </c>
      <c r="C209" s="165"/>
      <c r="D209" s="165"/>
      <c r="E209" s="33"/>
      <c r="F209" s="33"/>
      <c r="G209" s="33"/>
      <c r="H209" s="33"/>
    </row>
    <row r="210" spans="1:38" s="86" customFormat="1" x14ac:dyDescent="0.25">
      <c r="B210" s="82"/>
      <c r="C210" s="82"/>
      <c r="D210" s="82"/>
      <c r="E210" s="82"/>
      <c r="F210" s="82"/>
      <c r="G210" s="82"/>
      <c r="H210" s="82"/>
      <c r="AH210" s="88"/>
      <c r="AI210" s="88"/>
      <c r="AJ210" s="88"/>
      <c r="AK210" s="88"/>
      <c r="AL210" s="88"/>
    </row>
    <row r="211" spans="1:38" x14ac:dyDescent="0.25">
      <c r="B211" s="18"/>
      <c r="C211" s="18"/>
      <c r="D211" s="18"/>
      <c r="E211" s="18"/>
      <c r="F211" s="18"/>
      <c r="G211" s="18"/>
      <c r="H211" s="18"/>
      <c r="AH211" s="1"/>
      <c r="AI211" s="1"/>
      <c r="AJ211" s="1"/>
      <c r="AK211" s="1"/>
      <c r="AL211" s="1"/>
    </row>
    <row r="212" spans="1:38" ht="18.75" customHeight="1" x14ac:dyDescent="0.25">
      <c r="B212" s="18"/>
      <c r="C212" s="18"/>
      <c r="D212" s="18"/>
      <c r="E212" s="18"/>
      <c r="F212" s="18"/>
      <c r="G212" s="18"/>
      <c r="H212" s="18"/>
      <c r="AH212" s="1"/>
      <c r="AI212" s="1"/>
      <c r="AJ212" s="1"/>
      <c r="AK212" s="1"/>
      <c r="AL212" s="1"/>
    </row>
    <row r="213" spans="1:38" ht="24" customHeight="1" x14ac:dyDescent="0.25">
      <c r="B213" s="18"/>
      <c r="C213" s="18"/>
      <c r="D213" s="18"/>
      <c r="E213" s="18"/>
      <c r="F213" s="18"/>
      <c r="G213" s="18"/>
      <c r="H213" s="18"/>
      <c r="AH213" s="1"/>
      <c r="AI213" s="1"/>
      <c r="AJ213" s="1"/>
      <c r="AK213" s="1"/>
      <c r="AL213" s="1"/>
    </row>
    <row r="214" spans="1:38" ht="20.25" customHeight="1" x14ac:dyDescent="0.25">
      <c r="B214" s="14"/>
      <c r="C214" s="14"/>
      <c r="D214" s="14"/>
      <c r="E214" s="14"/>
      <c r="F214" s="14"/>
      <c r="G214" s="14" t="s">
        <v>308</v>
      </c>
      <c r="H214" s="14"/>
      <c r="AH214" s="1"/>
      <c r="AI214" s="1"/>
      <c r="AJ214" s="1"/>
      <c r="AK214" s="1"/>
      <c r="AL214" s="1"/>
    </row>
    <row r="215" spans="1:38" ht="15" customHeight="1" x14ac:dyDescent="0.25">
      <c r="B215" s="14" t="s">
        <v>210</v>
      </c>
      <c r="C215" s="14"/>
      <c r="D215" s="14"/>
      <c r="E215" s="14"/>
      <c r="F215" s="14"/>
      <c r="G215" s="14" t="s">
        <v>204</v>
      </c>
      <c r="H215" s="14"/>
      <c r="AH215" s="1"/>
      <c r="AI215" s="1"/>
      <c r="AJ215" s="1"/>
      <c r="AK215" s="1"/>
      <c r="AL215" s="1"/>
    </row>
    <row r="216" spans="1:38" x14ac:dyDescent="0.25">
      <c r="B216" s="14" t="s">
        <v>207</v>
      </c>
      <c r="C216" s="14"/>
      <c r="D216" s="14"/>
      <c r="E216" s="14"/>
      <c r="F216" s="14"/>
      <c r="G216" s="14"/>
      <c r="H216" s="14"/>
      <c r="AH216" s="1"/>
      <c r="AI216" s="1"/>
      <c r="AJ216" s="1"/>
      <c r="AK216" s="1"/>
      <c r="AL216" s="1"/>
    </row>
    <row r="217" spans="1:38" x14ac:dyDescent="0.25">
      <c r="B217" s="168" t="s">
        <v>209</v>
      </c>
      <c r="C217" s="168"/>
      <c r="D217" s="168"/>
      <c r="E217" s="168"/>
      <c r="F217" s="168"/>
      <c r="G217" s="168"/>
      <c r="H217" s="168"/>
      <c r="AH217" s="1"/>
      <c r="AI217" s="1"/>
      <c r="AJ217" s="1"/>
      <c r="AK217" s="1"/>
      <c r="AL217" s="1"/>
    </row>
    <row r="218" spans="1:38" s="11" customFormat="1" x14ac:dyDescent="0.25">
      <c r="A218" s="63"/>
      <c r="B218" s="167" t="s">
        <v>0</v>
      </c>
      <c r="C218" s="167" t="s">
        <v>189</v>
      </c>
      <c r="D218" s="167" t="s">
        <v>1</v>
      </c>
      <c r="E218" s="166" t="s">
        <v>6</v>
      </c>
      <c r="F218" s="166"/>
      <c r="G218" s="166"/>
      <c r="H218" s="167" t="s">
        <v>190</v>
      </c>
      <c r="AH218" s="1"/>
      <c r="AI218" s="1"/>
      <c r="AJ218" s="1"/>
      <c r="AK218" s="1"/>
      <c r="AL218" s="1"/>
    </row>
    <row r="219" spans="1:38" ht="25.5" x14ac:dyDescent="0.25">
      <c r="B219" s="167"/>
      <c r="C219" s="167"/>
      <c r="D219" s="167"/>
      <c r="E219" s="15" t="s">
        <v>191</v>
      </c>
      <c r="F219" s="15" t="s">
        <v>192</v>
      </c>
      <c r="G219" s="15" t="s">
        <v>193</v>
      </c>
      <c r="H219" s="167"/>
      <c r="AH219" s="1"/>
      <c r="AI219" s="1"/>
      <c r="AJ219" s="1"/>
      <c r="AK219" s="1"/>
      <c r="AL219" s="1"/>
    </row>
    <row r="220" spans="1:38" ht="40.5" customHeight="1" x14ac:dyDescent="0.25">
      <c r="B220" s="16" t="s">
        <v>96</v>
      </c>
      <c r="C220" s="29" t="s">
        <v>97</v>
      </c>
      <c r="D220" s="29">
        <v>150</v>
      </c>
      <c r="E220" s="29">
        <v>3.8</v>
      </c>
      <c r="F220" s="29">
        <v>3.3</v>
      </c>
      <c r="G220" s="29">
        <v>41.1</v>
      </c>
      <c r="H220" s="29">
        <v>209.1</v>
      </c>
      <c r="AH220" s="1"/>
      <c r="AI220" s="1"/>
      <c r="AJ220" s="1"/>
      <c r="AK220" s="1"/>
      <c r="AL220" s="1"/>
    </row>
    <row r="221" spans="1:38" ht="26.25" x14ac:dyDescent="0.25">
      <c r="B221" s="16" t="s">
        <v>138</v>
      </c>
      <c r="C221" s="29" t="s">
        <v>229</v>
      </c>
      <c r="D221" s="29" t="s">
        <v>139</v>
      </c>
      <c r="E221" s="29">
        <v>1.08</v>
      </c>
      <c r="F221" s="29">
        <v>2.52</v>
      </c>
      <c r="G221" s="29">
        <v>8.4700000000000006</v>
      </c>
      <c r="H221" s="29">
        <v>59.38</v>
      </c>
      <c r="AH221" s="1"/>
      <c r="AI221" s="1"/>
      <c r="AJ221" s="1"/>
      <c r="AK221" s="1"/>
      <c r="AL221" s="1"/>
    </row>
    <row r="222" spans="1:38" x14ac:dyDescent="0.25">
      <c r="B222" s="16" t="s">
        <v>52</v>
      </c>
      <c r="C222" s="31" t="s">
        <v>217</v>
      </c>
      <c r="D222" s="29">
        <v>150</v>
      </c>
      <c r="E222" s="29">
        <v>0</v>
      </c>
      <c r="F222" s="29">
        <v>0</v>
      </c>
      <c r="G222" s="29">
        <v>0</v>
      </c>
      <c r="H222" s="29">
        <v>0</v>
      </c>
      <c r="AH222" s="1"/>
      <c r="AI222" s="1"/>
      <c r="AJ222" s="1"/>
      <c r="AK222" s="1"/>
      <c r="AL222" s="1"/>
    </row>
    <row r="223" spans="1:38" x14ac:dyDescent="0.25">
      <c r="B223" s="165" t="s">
        <v>5</v>
      </c>
      <c r="C223" s="165"/>
      <c r="D223" s="165"/>
      <c r="E223" s="70">
        <v>4.88</v>
      </c>
      <c r="F223" s="70">
        <v>5.82</v>
      </c>
      <c r="G223" s="32">
        <v>49.57</v>
      </c>
      <c r="H223" s="70">
        <v>268.48</v>
      </c>
      <c r="AH223" s="1"/>
      <c r="AI223" s="1"/>
      <c r="AJ223" s="1"/>
      <c r="AK223" s="1"/>
      <c r="AL223" s="1"/>
    </row>
    <row r="224" spans="1:38" ht="18.75" customHeight="1" x14ac:dyDescent="0.25">
      <c r="B224" s="166" t="s">
        <v>211</v>
      </c>
      <c r="C224" s="166"/>
      <c r="D224" s="166"/>
      <c r="E224" s="166"/>
      <c r="F224" s="166"/>
      <c r="G224" s="166"/>
      <c r="H224" s="166"/>
      <c r="AH224" s="1"/>
      <c r="AI224" s="1"/>
      <c r="AJ224" s="1"/>
      <c r="AK224" s="1"/>
      <c r="AL224" s="1"/>
    </row>
    <row r="225" spans="1:38" ht="17.25" customHeight="1" x14ac:dyDescent="0.25">
      <c r="B225" s="167" t="s">
        <v>0</v>
      </c>
      <c r="C225" s="167" t="s">
        <v>189</v>
      </c>
      <c r="D225" s="167" t="s">
        <v>1</v>
      </c>
      <c r="E225" s="166" t="s">
        <v>6</v>
      </c>
      <c r="F225" s="166"/>
      <c r="G225" s="166"/>
      <c r="H225" s="167" t="s">
        <v>190</v>
      </c>
      <c r="AH225" s="1"/>
      <c r="AI225" s="1"/>
      <c r="AJ225" s="1"/>
      <c r="AK225" s="1"/>
      <c r="AL225" s="1"/>
    </row>
    <row r="226" spans="1:38" ht="26.25" customHeight="1" x14ac:dyDescent="0.25">
      <c r="B226" s="167"/>
      <c r="C226" s="167"/>
      <c r="D226" s="167"/>
      <c r="E226" s="15" t="s">
        <v>191</v>
      </c>
      <c r="F226" s="15" t="s">
        <v>192</v>
      </c>
      <c r="G226" s="15" t="s">
        <v>193</v>
      </c>
      <c r="H226" s="167"/>
      <c r="AH226" s="1"/>
      <c r="AI226" s="1"/>
      <c r="AJ226" s="1"/>
      <c r="AK226" s="1"/>
      <c r="AL226" s="1"/>
    </row>
    <row r="227" spans="1:38" ht="39" x14ac:dyDescent="0.25">
      <c r="B227" s="16" t="s">
        <v>91</v>
      </c>
      <c r="C227" s="29" t="s">
        <v>92</v>
      </c>
      <c r="D227" s="29">
        <v>150</v>
      </c>
      <c r="E227" s="29">
        <v>2.4</v>
      </c>
      <c r="F227" s="29">
        <v>3.4</v>
      </c>
      <c r="G227" s="29">
        <v>16.2</v>
      </c>
      <c r="H227" s="29">
        <v>104.8</v>
      </c>
      <c r="AH227" s="1"/>
      <c r="AI227" s="1"/>
      <c r="AJ227" s="1"/>
      <c r="AK227" s="1"/>
      <c r="AL227" s="1"/>
    </row>
    <row r="228" spans="1:38" ht="26.25" x14ac:dyDescent="0.25">
      <c r="B228" s="16" t="s">
        <v>230</v>
      </c>
      <c r="C228" s="29" t="s">
        <v>93</v>
      </c>
      <c r="D228" s="29">
        <v>80</v>
      </c>
      <c r="E228" s="29">
        <v>15.96</v>
      </c>
      <c r="F228" s="29">
        <v>4.04</v>
      </c>
      <c r="G228" s="29">
        <v>15.34</v>
      </c>
      <c r="H228" s="29">
        <v>159.94</v>
      </c>
      <c r="AH228" s="1"/>
      <c r="AI228" s="1"/>
      <c r="AJ228" s="1"/>
      <c r="AK228" s="1"/>
      <c r="AL228" s="1"/>
    </row>
    <row r="229" spans="1:38" x14ac:dyDescent="0.25">
      <c r="B229" s="16" t="s">
        <v>94</v>
      </c>
      <c r="C229" s="29" t="s">
        <v>95</v>
      </c>
      <c r="D229" s="29">
        <v>15</v>
      </c>
      <c r="E229" s="29">
        <v>0.34</v>
      </c>
      <c r="F229" s="29">
        <v>2.59</v>
      </c>
      <c r="G229" s="29">
        <v>1.38</v>
      </c>
      <c r="H229" s="29">
        <v>30.24</v>
      </c>
      <c r="AH229" s="1"/>
      <c r="AI229" s="1"/>
      <c r="AJ229" s="1"/>
      <c r="AK229" s="1"/>
      <c r="AL229" s="1"/>
    </row>
    <row r="230" spans="1:38" ht="18" customHeight="1" x14ac:dyDescent="0.25">
      <c r="B230" s="16" t="s">
        <v>41</v>
      </c>
      <c r="C230" s="29" t="s">
        <v>29</v>
      </c>
      <c r="D230" s="29">
        <v>60</v>
      </c>
      <c r="E230" s="29">
        <v>1.2</v>
      </c>
      <c r="F230" s="29">
        <v>0.1</v>
      </c>
      <c r="G230" s="29">
        <v>11.3</v>
      </c>
      <c r="H230" s="29">
        <v>50.7</v>
      </c>
      <c r="AH230" s="1"/>
      <c r="AI230" s="1"/>
      <c r="AJ230" s="1"/>
      <c r="AK230" s="1"/>
      <c r="AL230" s="1"/>
    </row>
    <row r="231" spans="1:38" ht="25.5" customHeight="1" x14ac:dyDescent="0.25">
      <c r="B231" s="16" t="s">
        <v>142</v>
      </c>
      <c r="C231" s="29" t="s">
        <v>246</v>
      </c>
      <c r="D231" s="29">
        <v>40</v>
      </c>
      <c r="E231" s="29">
        <v>0.51</v>
      </c>
      <c r="F231" s="29">
        <v>3.89</v>
      </c>
      <c r="G231" s="29">
        <v>1.2</v>
      </c>
      <c r="H231" s="29">
        <v>40.01</v>
      </c>
      <c r="AH231" s="1"/>
      <c r="AI231" s="1"/>
      <c r="AJ231" s="1"/>
      <c r="AK231" s="1"/>
      <c r="AL231" s="1"/>
    </row>
    <row r="232" spans="1:38" ht="20.25" customHeight="1" x14ac:dyDescent="0.25">
      <c r="B232" s="16" t="s">
        <v>234</v>
      </c>
      <c r="C232" s="29" t="s">
        <v>235</v>
      </c>
      <c r="D232" s="29">
        <v>30</v>
      </c>
      <c r="E232" s="29">
        <v>0.26</v>
      </c>
      <c r="F232" s="29">
        <v>4.3899999999999997</v>
      </c>
      <c r="G232" s="29">
        <v>2.57</v>
      </c>
      <c r="H232" s="29">
        <v>47.24</v>
      </c>
      <c r="AH232" s="1"/>
      <c r="AI232" s="1"/>
      <c r="AJ232" s="1"/>
      <c r="AK232" s="1"/>
      <c r="AL232" s="1"/>
    </row>
    <row r="233" spans="1:38" x14ac:dyDescent="0.25">
      <c r="B233" s="17" t="s">
        <v>342</v>
      </c>
      <c r="C233" s="17"/>
      <c r="D233" s="29">
        <v>200</v>
      </c>
      <c r="E233" s="29">
        <v>0.8</v>
      </c>
      <c r="F233" s="29">
        <v>0.8</v>
      </c>
      <c r="G233" s="29">
        <v>26</v>
      </c>
      <c r="H233" s="29">
        <v>114.4</v>
      </c>
      <c r="AH233" s="1"/>
      <c r="AI233" s="1"/>
      <c r="AJ233" s="1"/>
      <c r="AK233" s="1"/>
      <c r="AL233" s="1"/>
    </row>
    <row r="234" spans="1:38" x14ac:dyDescent="0.25">
      <c r="B234" s="16" t="s">
        <v>12</v>
      </c>
      <c r="C234" s="29"/>
      <c r="D234" s="29">
        <v>100</v>
      </c>
      <c r="E234" s="29">
        <v>0</v>
      </c>
      <c r="F234" s="29">
        <v>0</v>
      </c>
      <c r="G234" s="29">
        <v>0</v>
      </c>
      <c r="H234" s="29">
        <v>0</v>
      </c>
      <c r="AH234" s="1"/>
      <c r="AI234" s="1"/>
      <c r="AJ234" s="1"/>
      <c r="AK234" s="1"/>
      <c r="AL234" s="1"/>
    </row>
    <row r="235" spans="1:38" x14ac:dyDescent="0.25">
      <c r="B235" s="165" t="s">
        <v>5</v>
      </c>
      <c r="C235" s="165"/>
      <c r="D235" s="165"/>
      <c r="E235" s="32">
        <f>SUM(E227:E234)</f>
        <v>21.470000000000002</v>
      </c>
      <c r="F235" s="32">
        <f>SUM(F227:F234)</f>
        <v>19.21</v>
      </c>
      <c r="G235" s="32">
        <f>SUM(G227:G234)</f>
        <v>73.990000000000009</v>
      </c>
      <c r="H235" s="32">
        <f>SUM(H227:H234)</f>
        <v>547.33000000000004</v>
      </c>
      <c r="AH235" s="1"/>
      <c r="AI235" s="1"/>
      <c r="AJ235" s="1"/>
      <c r="AK235" s="1"/>
      <c r="AL235" s="1"/>
    </row>
    <row r="236" spans="1:38" x14ac:dyDescent="0.25">
      <c r="B236" s="166" t="s">
        <v>212</v>
      </c>
      <c r="C236" s="166"/>
      <c r="D236" s="166"/>
      <c r="E236" s="166"/>
      <c r="F236" s="166"/>
      <c r="G236" s="166"/>
      <c r="H236" s="166"/>
    </row>
    <row r="237" spans="1:38" s="11" customFormat="1" x14ac:dyDescent="0.25">
      <c r="A237" s="63"/>
      <c r="B237" s="167" t="s">
        <v>0</v>
      </c>
      <c r="C237" s="167" t="s">
        <v>189</v>
      </c>
      <c r="D237" s="167" t="s">
        <v>1</v>
      </c>
      <c r="E237" s="166" t="s">
        <v>6</v>
      </c>
      <c r="F237" s="166"/>
      <c r="G237" s="166"/>
      <c r="H237" s="167" t="s">
        <v>190</v>
      </c>
      <c r="I237" s="3"/>
      <c r="AH237" s="1"/>
      <c r="AI237" s="1"/>
      <c r="AJ237" s="1"/>
      <c r="AK237" s="1"/>
      <c r="AL237" s="1"/>
    </row>
    <row r="238" spans="1:38" s="11" customFormat="1" ht="25.5" x14ac:dyDescent="0.25">
      <c r="A238" s="63"/>
      <c r="B238" s="167"/>
      <c r="C238" s="167"/>
      <c r="D238" s="167"/>
      <c r="E238" s="15" t="s">
        <v>191</v>
      </c>
      <c r="F238" s="15" t="s">
        <v>192</v>
      </c>
      <c r="G238" s="15" t="s">
        <v>193</v>
      </c>
      <c r="H238" s="167"/>
      <c r="I238" s="3"/>
      <c r="AH238" s="1"/>
      <c r="AI238" s="1"/>
      <c r="AJ238" s="1"/>
      <c r="AK238" s="1"/>
      <c r="AL238" s="1"/>
    </row>
    <row r="239" spans="1:38" s="11" customFormat="1" ht="39" x14ac:dyDescent="0.25">
      <c r="A239" s="63"/>
      <c r="B239" s="16" t="s">
        <v>98</v>
      </c>
      <c r="C239" s="29" t="s">
        <v>99</v>
      </c>
      <c r="D239" s="29">
        <v>120</v>
      </c>
      <c r="E239" s="29">
        <v>23.88</v>
      </c>
      <c r="F239" s="29">
        <v>14.82</v>
      </c>
      <c r="G239" s="29">
        <v>21.89</v>
      </c>
      <c r="H239" s="29">
        <v>316.41000000000003</v>
      </c>
    </row>
    <row r="240" spans="1:38" ht="18" customHeight="1" x14ac:dyDescent="0.25">
      <c r="B240" s="16" t="s">
        <v>140</v>
      </c>
      <c r="C240" s="29"/>
      <c r="D240" s="29">
        <v>15</v>
      </c>
      <c r="E240" s="29">
        <v>0.71</v>
      </c>
      <c r="F240" s="29">
        <v>0.38</v>
      </c>
      <c r="G240" s="29">
        <v>0.68</v>
      </c>
      <c r="H240" s="29">
        <v>8.9</v>
      </c>
    </row>
    <row r="241" spans="1:38" ht="19.5" customHeight="1" x14ac:dyDescent="0.25">
      <c r="B241" s="16" t="s">
        <v>4</v>
      </c>
      <c r="C241" s="31" t="s">
        <v>217</v>
      </c>
      <c r="D241" s="29">
        <v>150</v>
      </c>
      <c r="E241" s="29">
        <v>0</v>
      </c>
      <c r="F241" s="29">
        <v>0</v>
      </c>
      <c r="G241" s="29">
        <v>0</v>
      </c>
      <c r="H241" s="29">
        <v>0</v>
      </c>
      <c r="AH241" s="1"/>
      <c r="AI241" s="1"/>
      <c r="AJ241" s="1"/>
      <c r="AK241" s="1"/>
      <c r="AL241" s="1"/>
    </row>
    <row r="242" spans="1:38" ht="19.5" customHeight="1" x14ac:dyDescent="0.25">
      <c r="B242" s="165" t="s">
        <v>5</v>
      </c>
      <c r="C242" s="165"/>
      <c r="D242" s="165"/>
      <c r="E242" s="64">
        <v>24.28</v>
      </c>
      <c r="F242" s="64">
        <v>19.32</v>
      </c>
      <c r="G242" s="32">
        <v>22.35</v>
      </c>
      <c r="H242" s="32">
        <v>360.21</v>
      </c>
      <c r="AH242" s="1"/>
      <c r="AI242" s="1"/>
      <c r="AJ242" s="1"/>
      <c r="AK242" s="1"/>
      <c r="AL242" s="1"/>
    </row>
    <row r="243" spans="1:38" ht="16.5" customHeight="1" x14ac:dyDescent="0.25">
      <c r="B243" s="165" t="s">
        <v>195</v>
      </c>
      <c r="C243" s="165"/>
      <c r="D243" s="165"/>
      <c r="E243" s="33"/>
      <c r="F243" s="33"/>
      <c r="G243" s="33"/>
      <c r="H243" s="33"/>
      <c r="AH243" s="1"/>
      <c r="AI243" s="1"/>
      <c r="AJ243" s="1"/>
      <c r="AK243" s="1"/>
      <c r="AL243" s="1"/>
    </row>
    <row r="244" spans="1:38" ht="18" customHeight="1" x14ac:dyDescent="0.25">
      <c r="B244" s="82" t="s">
        <v>307</v>
      </c>
      <c r="C244" s="38"/>
      <c r="D244" s="38"/>
      <c r="E244" s="38"/>
      <c r="F244" s="38"/>
      <c r="G244" s="38" t="s">
        <v>306</v>
      </c>
      <c r="H244" s="38"/>
      <c r="AH244" s="1"/>
      <c r="AI244" s="1"/>
      <c r="AJ244" s="1"/>
      <c r="AK244" s="1"/>
      <c r="AL244" s="1"/>
    </row>
    <row r="245" spans="1:38" ht="16.5" customHeight="1" x14ac:dyDescent="0.25">
      <c r="B245" s="38"/>
      <c r="C245" s="38"/>
      <c r="D245" s="38"/>
      <c r="E245" s="38"/>
      <c r="F245" s="38"/>
      <c r="G245" s="38"/>
      <c r="H245" s="38">
        <v>7</v>
      </c>
      <c r="AH245" s="1"/>
      <c r="AI245" s="1"/>
      <c r="AJ245" s="1"/>
      <c r="AK245" s="1"/>
      <c r="AL245" s="1"/>
    </row>
    <row r="246" spans="1:38" ht="17.25" customHeight="1" x14ac:dyDescent="0.25">
      <c r="B246" s="14"/>
      <c r="C246" s="14"/>
      <c r="D246" s="14"/>
      <c r="E246" s="14"/>
      <c r="F246" s="14"/>
      <c r="G246" s="14" t="s">
        <v>308</v>
      </c>
      <c r="H246" s="14"/>
      <c r="AH246" s="1"/>
      <c r="AI246" s="1"/>
      <c r="AJ246" s="1"/>
      <c r="AK246" s="1"/>
      <c r="AL246" s="1"/>
    </row>
    <row r="247" spans="1:38" x14ac:dyDescent="0.25">
      <c r="B247" s="14" t="s">
        <v>210</v>
      </c>
      <c r="C247" s="14"/>
      <c r="D247" s="14"/>
      <c r="E247" s="14"/>
      <c r="F247" s="14"/>
      <c r="G247" s="14" t="s">
        <v>204</v>
      </c>
      <c r="H247" s="14"/>
      <c r="AH247" s="1"/>
      <c r="AI247" s="1"/>
      <c r="AJ247" s="1"/>
      <c r="AK247" s="1"/>
      <c r="AL247" s="1"/>
    </row>
    <row r="248" spans="1:38" x14ac:dyDescent="0.25">
      <c r="B248" s="14" t="s">
        <v>200</v>
      </c>
      <c r="C248" s="14"/>
      <c r="D248" s="14"/>
      <c r="E248" s="14"/>
      <c r="F248" s="14"/>
      <c r="G248" s="14"/>
      <c r="H248" s="14"/>
      <c r="AH248" s="1"/>
      <c r="AI248" s="1"/>
      <c r="AJ248" s="1"/>
      <c r="AK248" s="1"/>
      <c r="AL248" s="1"/>
    </row>
    <row r="249" spans="1:38" s="11" customFormat="1" x14ac:dyDescent="0.25">
      <c r="A249" s="63"/>
      <c r="B249" s="168" t="s">
        <v>209</v>
      </c>
      <c r="C249" s="168"/>
      <c r="D249" s="168"/>
      <c r="E249" s="168"/>
      <c r="F249" s="168"/>
      <c r="G249" s="168"/>
      <c r="H249" s="168"/>
      <c r="AH249" s="1"/>
      <c r="AI249" s="1"/>
      <c r="AJ249" s="1"/>
      <c r="AK249" s="1"/>
      <c r="AL249" s="1"/>
    </row>
    <row r="250" spans="1:38" x14ac:dyDescent="0.25">
      <c r="B250" s="167" t="s">
        <v>0</v>
      </c>
      <c r="C250" s="167" t="s">
        <v>189</v>
      </c>
      <c r="D250" s="167" t="s">
        <v>1</v>
      </c>
      <c r="E250" s="166" t="s">
        <v>6</v>
      </c>
      <c r="F250" s="166"/>
      <c r="G250" s="166"/>
      <c r="H250" s="167" t="s">
        <v>190</v>
      </c>
      <c r="AH250" s="1"/>
      <c r="AI250" s="1"/>
      <c r="AJ250" s="1"/>
      <c r="AK250" s="1"/>
      <c r="AL250" s="1"/>
    </row>
    <row r="251" spans="1:38" ht="27" customHeight="1" x14ac:dyDescent="0.25">
      <c r="B251" s="167"/>
      <c r="C251" s="167"/>
      <c r="D251" s="167"/>
      <c r="E251" s="15" t="s">
        <v>191</v>
      </c>
      <c r="F251" s="15" t="s">
        <v>192</v>
      </c>
      <c r="G251" s="15" t="s">
        <v>193</v>
      </c>
      <c r="H251" s="167"/>
      <c r="AH251" s="1"/>
      <c r="AI251" s="1"/>
      <c r="AJ251" s="1"/>
      <c r="AK251" s="1"/>
      <c r="AL251" s="1"/>
    </row>
    <row r="252" spans="1:38" ht="39" x14ac:dyDescent="0.25">
      <c r="B252" s="16" t="s">
        <v>106</v>
      </c>
      <c r="C252" s="29" t="s">
        <v>107</v>
      </c>
      <c r="D252" s="29">
        <v>200</v>
      </c>
      <c r="E252" s="29">
        <v>6.5</v>
      </c>
      <c r="F252" s="29">
        <v>4.8</v>
      </c>
      <c r="G252" s="29">
        <v>33.4</v>
      </c>
      <c r="H252" s="29">
        <v>202.7</v>
      </c>
      <c r="AH252" s="1"/>
      <c r="AI252" s="1"/>
      <c r="AJ252" s="1"/>
      <c r="AK252" s="1"/>
      <c r="AL252" s="1"/>
    </row>
    <row r="253" spans="1:38" ht="26.25" x14ac:dyDescent="0.25">
      <c r="B253" s="16" t="s">
        <v>108</v>
      </c>
      <c r="C253" s="29" t="s">
        <v>309</v>
      </c>
      <c r="D253" s="29" t="s">
        <v>112</v>
      </c>
      <c r="E253" s="29">
        <v>6.7</v>
      </c>
      <c r="F253" s="29">
        <v>3.5</v>
      </c>
      <c r="G253" s="29">
        <v>5.2</v>
      </c>
      <c r="H253" s="29">
        <v>78.8</v>
      </c>
      <c r="AH253" s="1"/>
      <c r="AI253" s="1"/>
      <c r="AJ253" s="1"/>
      <c r="AK253" s="1"/>
      <c r="AL253" s="1"/>
    </row>
    <row r="254" spans="1:38" x14ac:dyDescent="0.25">
      <c r="B254" s="16" t="s">
        <v>52</v>
      </c>
      <c r="C254" s="31" t="s">
        <v>217</v>
      </c>
      <c r="D254" s="29">
        <v>150</v>
      </c>
      <c r="E254" s="29">
        <v>0</v>
      </c>
      <c r="F254" s="29">
        <v>0</v>
      </c>
      <c r="G254" s="29">
        <v>0</v>
      </c>
      <c r="H254" s="29">
        <v>0</v>
      </c>
      <c r="AH254" s="1"/>
      <c r="AI254" s="1"/>
      <c r="AJ254" s="1"/>
      <c r="AK254" s="1"/>
      <c r="AL254" s="1"/>
    </row>
    <row r="255" spans="1:38" ht="19.5" customHeight="1" x14ac:dyDescent="0.25">
      <c r="B255" s="165" t="s">
        <v>5</v>
      </c>
      <c r="C255" s="165"/>
      <c r="D255" s="165"/>
      <c r="E255" s="32">
        <v>13.2</v>
      </c>
      <c r="F255" s="32">
        <v>8.3000000000000007</v>
      </c>
      <c r="G255" s="32">
        <v>38.6</v>
      </c>
      <c r="H255" s="70">
        <v>281.5</v>
      </c>
      <c r="AH255" s="1"/>
      <c r="AI255" s="1"/>
      <c r="AJ255" s="1"/>
      <c r="AK255" s="1"/>
      <c r="AL255" s="1"/>
    </row>
    <row r="256" spans="1:38" ht="19.5" customHeight="1" x14ac:dyDescent="0.25">
      <c r="B256" s="166" t="s">
        <v>211</v>
      </c>
      <c r="C256" s="166"/>
      <c r="D256" s="166"/>
      <c r="E256" s="166"/>
      <c r="F256" s="166"/>
      <c r="G256" s="166"/>
      <c r="H256" s="166"/>
      <c r="AH256" s="1"/>
      <c r="AI256" s="1"/>
      <c r="AJ256" s="1"/>
      <c r="AK256" s="1"/>
      <c r="AL256" s="1"/>
    </row>
    <row r="257" spans="1:38" ht="15.75" customHeight="1" x14ac:dyDescent="0.25">
      <c r="B257" s="167" t="s">
        <v>0</v>
      </c>
      <c r="C257" s="167" t="s">
        <v>189</v>
      </c>
      <c r="D257" s="167" t="s">
        <v>1</v>
      </c>
      <c r="E257" s="166" t="s">
        <v>6</v>
      </c>
      <c r="F257" s="166"/>
      <c r="G257" s="166"/>
      <c r="H257" s="167" t="s">
        <v>190</v>
      </c>
      <c r="AH257" s="1"/>
      <c r="AI257" s="1"/>
      <c r="AJ257" s="1"/>
      <c r="AK257" s="1"/>
      <c r="AL257" s="1"/>
    </row>
    <row r="258" spans="1:38" ht="25.5" x14ac:dyDescent="0.25">
      <c r="B258" s="167"/>
      <c r="C258" s="167"/>
      <c r="D258" s="167"/>
      <c r="E258" s="15" t="s">
        <v>191</v>
      </c>
      <c r="F258" s="15" t="s">
        <v>192</v>
      </c>
      <c r="G258" s="15" t="s">
        <v>193</v>
      </c>
      <c r="H258" s="167"/>
      <c r="AH258" s="1"/>
      <c r="AI258" s="1"/>
      <c r="AJ258" s="1"/>
      <c r="AK258" s="1"/>
      <c r="AL258" s="1"/>
    </row>
    <row r="259" spans="1:38" ht="26.25" x14ac:dyDescent="0.25">
      <c r="B259" s="16" t="s">
        <v>288</v>
      </c>
      <c r="C259" s="29" t="s">
        <v>101</v>
      </c>
      <c r="D259" s="29">
        <v>150</v>
      </c>
      <c r="E259" s="29">
        <v>2.36</v>
      </c>
      <c r="F259" s="29">
        <v>3.75</v>
      </c>
      <c r="G259" s="29">
        <v>10.73</v>
      </c>
      <c r="H259" s="29">
        <v>80.900000000000006</v>
      </c>
      <c r="AH259" s="1"/>
      <c r="AI259" s="1"/>
      <c r="AJ259" s="1"/>
      <c r="AK259" s="1"/>
      <c r="AL259" s="1"/>
    </row>
    <row r="260" spans="1:38" x14ac:dyDescent="0.25">
      <c r="B260" s="16" t="s">
        <v>85</v>
      </c>
      <c r="C260" s="29"/>
      <c r="D260" s="29">
        <v>5</v>
      </c>
      <c r="E260" s="29">
        <v>0.1</v>
      </c>
      <c r="F260" s="29">
        <v>1.5</v>
      </c>
      <c r="G260" s="29">
        <v>0.15</v>
      </c>
      <c r="H260" s="29">
        <v>14.6</v>
      </c>
      <c r="AH260" s="1"/>
      <c r="AI260" s="1"/>
      <c r="AJ260" s="1"/>
      <c r="AK260" s="1"/>
      <c r="AL260" s="1"/>
    </row>
    <row r="261" spans="1:38" ht="29.25" customHeight="1" x14ac:dyDescent="0.25">
      <c r="B261" s="16" t="s">
        <v>284</v>
      </c>
      <c r="C261" s="29" t="s">
        <v>103</v>
      </c>
      <c r="D261" s="29">
        <v>90</v>
      </c>
      <c r="E261" s="29">
        <v>16.350000000000001</v>
      </c>
      <c r="F261" s="29">
        <v>11.31</v>
      </c>
      <c r="G261" s="29">
        <v>1.84</v>
      </c>
      <c r="H261" s="29">
        <v>173.38</v>
      </c>
      <c r="AH261" s="1"/>
      <c r="AI261" s="1"/>
      <c r="AJ261" s="1"/>
      <c r="AK261" s="1"/>
      <c r="AL261" s="1"/>
    </row>
    <row r="262" spans="1:38" ht="26.25" x14ac:dyDescent="0.25">
      <c r="B262" s="16" t="s">
        <v>104</v>
      </c>
      <c r="C262" s="29" t="s">
        <v>105</v>
      </c>
      <c r="D262" s="29">
        <v>110</v>
      </c>
      <c r="E262" s="29">
        <v>3.3</v>
      </c>
      <c r="F262" s="29">
        <v>2.8</v>
      </c>
      <c r="G262" s="29">
        <v>25.2</v>
      </c>
      <c r="H262" s="29">
        <v>139.19999999999999</v>
      </c>
      <c r="AH262" s="1"/>
      <c r="AI262" s="1"/>
      <c r="AJ262" s="1"/>
      <c r="AK262" s="1"/>
      <c r="AL262" s="1"/>
    </row>
    <row r="263" spans="1:38" ht="26.25" customHeight="1" x14ac:dyDescent="0.25">
      <c r="B263" s="16" t="s">
        <v>289</v>
      </c>
      <c r="C263" s="29" t="s">
        <v>282</v>
      </c>
      <c r="D263" s="29">
        <v>90</v>
      </c>
      <c r="E263" s="29">
        <v>1.6</v>
      </c>
      <c r="F263" s="29">
        <v>2.6</v>
      </c>
      <c r="G263" s="29">
        <v>9</v>
      </c>
      <c r="H263" s="29">
        <v>65.400000000000006</v>
      </c>
      <c r="AH263" s="1"/>
      <c r="AI263" s="1"/>
      <c r="AJ263" s="1"/>
      <c r="AK263" s="1"/>
      <c r="AL263" s="1"/>
    </row>
    <row r="264" spans="1:38" ht="15.75" customHeight="1" x14ac:dyDescent="0.25">
      <c r="B264" s="17" t="s">
        <v>342</v>
      </c>
      <c r="C264" s="17"/>
      <c r="D264" s="29">
        <v>100</v>
      </c>
      <c r="E264" s="29">
        <v>0.4</v>
      </c>
      <c r="F264" s="29">
        <v>0.4</v>
      </c>
      <c r="G264" s="29">
        <v>13</v>
      </c>
      <c r="H264" s="29">
        <v>57.2</v>
      </c>
      <c r="AH264" s="1"/>
      <c r="AI264" s="1"/>
      <c r="AJ264" s="1"/>
      <c r="AK264" s="1"/>
      <c r="AL264" s="1"/>
    </row>
    <row r="265" spans="1:38" x14ac:dyDescent="0.25">
      <c r="B265" s="16" t="s">
        <v>12</v>
      </c>
      <c r="C265" s="29"/>
      <c r="D265" s="29">
        <v>150</v>
      </c>
      <c r="E265" s="29">
        <v>0</v>
      </c>
      <c r="F265" s="29">
        <v>0</v>
      </c>
      <c r="G265" s="29">
        <v>0</v>
      </c>
      <c r="H265" s="29">
        <v>0</v>
      </c>
      <c r="AH265" s="1"/>
      <c r="AI265" s="1"/>
      <c r="AJ265" s="1"/>
      <c r="AK265" s="1"/>
      <c r="AL265" s="1"/>
    </row>
    <row r="266" spans="1:38" x14ac:dyDescent="0.25">
      <c r="B266" s="165" t="s">
        <v>5</v>
      </c>
      <c r="C266" s="165"/>
      <c r="D266" s="165"/>
      <c r="E266" s="32">
        <f>SUM(E259:E265)</f>
        <v>24.110000000000003</v>
      </c>
      <c r="F266" s="64">
        <f>SUM(F259:F265)</f>
        <v>22.360000000000003</v>
      </c>
      <c r="G266" s="32">
        <f>SUM(G259:G265)</f>
        <v>59.92</v>
      </c>
      <c r="H266" s="49">
        <f>SUM(H259:H265)</f>
        <v>530.68000000000006</v>
      </c>
      <c r="AH266" s="1"/>
      <c r="AI266" s="1"/>
      <c r="AJ266" s="1"/>
      <c r="AK266" s="1"/>
      <c r="AL266" s="1"/>
    </row>
    <row r="267" spans="1:38" x14ac:dyDescent="0.25">
      <c r="B267" s="166" t="s">
        <v>212</v>
      </c>
      <c r="C267" s="166"/>
      <c r="D267" s="166"/>
      <c r="E267" s="166"/>
      <c r="F267" s="166"/>
      <c r="G267" s="166"/>
      <c r="H267" s="166"/>
    </row>
    <row r="268" spans="1:38" s="11" customFormat="1" x14ac:dyDescent="0.25">
      <c r="A268" s="63"/>
      <c r="B268" s="167" t="s">
        <v>0</v>
      </c>
      <c r="C268" s="167" t="s">
        <v>189</v>
      </c>
      <c r="D268" s="167" t="s">
        <v>1</v>
      </c>
      <c r="E268" s="166" t="s">
        <v>6</v>
      </c>
      <c r="F268" s="166"/>
      <c r="G268" s="166"/>
      <c r="H268" s="167" t="s">
        <v>190</v>
      </c>
      <c r="I268" s="3"/>
      <c r="AH268" s="1"/>
      <c r="AI268" s="1"/>
      <c r="AJ268" s="1"/>
      <c r="AK268" s="1"/>
      <c r="AL268" s="1"/>
    </row>
    <row r="269" spans="1:38" s="11" customFormat="1" ht="25.5" x14ac:dyDescent="0.25">
      <c r="A269" s="63"/>
      <c r="B269" s="167"/>
      <c r="C269" s="167"/>
      <c r="D269" s="167"/>
      <c r="E269" s="15" t="s">
        <v>191</v>
      </c>
      <c r="F269" s="15" t="s">
        <v>192</v>
      </c>
      <c r="G269" s="15" t="s">
        <v>193</v>
      </c>
      <c r="H269" s="167"/>
      <c r="I269" s="3"/>
      <c r="AH269" s="1"/>
      <c r="AI269" s="1"/>
      <c r="AJ269" s="1"/>
      <c r="AK269" s="1"/>
      <c r="AL269" s="1"/>
    </row>
    <row r="270" spans="1:38" s="11" customFormat="1" x14ac:dyDescent="0.25">
      <c r="A270" s="63"/>
      <c r="B270" s="16" t="s">
        <v>290</v>
      </c>
      <c r="C270" s="29" t="s">
        <v>109</v>
      </c>
      <c r="D270" s="29">
        <v>150</v>
      </c>
      <c r="E270" s="29">
        <v>14.02</v>
      </c>
      <c r="F270" s="29">
        <v>19.489999999999998</v>
      </c>
      <c r="G270" s="29">
        <v>16.04</v>
      </c>
      <c r="H270" s="29">
        <v>294.61</v>
      </c>
    </row>
    <row r="271" spans="1:38" ht="26.25" x14ac:dyDescent="0.25">
      <c r="B271" s="16" t="s">
        <v>113</v>
      </c>
      <c r="C271" s="29"/>
      <c r="D271" s="29" t="s">
        <v>313</v>
      </c>
      <c r="E271" s="29">
        <v>0.6</v>
      </c>
      <c r="F271" s="29">
        <v>4.8099999999999996</v>
      </c>
      <c r="G271" s="29">
        <v>3.48</v>
      </c>
      <c r="H271" s="29">
        <v>33.1</v>
      </c>
    </row>
    <row r="272" spans="1:38" x14ac:dyDescent="0.25">
      <c r="B272" s="16" t="s">
        <v>48</v>
      </c>
      <c r="C272" s="29"/>
      <c r="D272" s="29">
        <v>60</v>
      </c>
      <c r="E272" s="29">
        <v>0.42</v>
      </c>
      <c r="F272" s="29">
        <v>0</v>
      </c>
      <c r="G272" s="29">
        <v>1.68</v>
      </c>
      <c r="H272" s="29">
        <v>8.4</v>
      </c>
      <c r="AH272" s="1"/>
      <c r="AI272" s="1"/>
      <c r="AJ272" s="1"/>
      <c r="AK272" s="1"/>
      <c r="AL272" s="1"/>
    </row>
    <row r="273" spans="1:38" x14ac:dyDescent="0.25">
      <c r="B273" s="16" t="s">
        <v>18</v>
      </c>
      <c r="C273" s="31" t="s">
        <v>217</v>
      </c>
      <c r="D273" s="29">
        <v>150</v>
      </c>
      <c r="E273" s="29">
        <v>0</v>
      </c>
      <c r="F273" s="29">
        <v>0</v>
      </c>
      <c r="G273" s="29">
        <v>0</v>
      </c>
      <c r="H273" s="29">
        <v>0</v>
      </c>
      <c r="AH273" s="1"/>
      <c r="AI273" s="1"/>
      <c r="AJ273" s="1"/>
      <c r="AK273" s="1"/>
      <c r="AL273" s="1"/>
    </row>
    <row r="274" spans="1:38" ht="17.25" customHeight="1" x14ac:dyDescent="0.25">
      <c r="B274" s="165" t="s">
        <v>5</v>
      </c>
      <c r="C274" s="165"/>
      <c r="D274" s="165"/>
      <c r="E274" s="33">
        <v>15.04</v>
      </c>
      <c r="F274" s="61">
        <v>24.3</v>
      </c>
      <c r="G274" s="72">
        <v>21.2</v>
      </c>
      <c r="H274" s="33">
        <v>336.11</v>
      </c>
      <c r="AH274" s="1"/>
      <c r="AI274" s="1"/>
      <c r="AJ274" s="1"/>
      <c r="AK274" s="1"/>
      <c r="AL274" s="1"/>
    </row>
    <row r="275" spans="1:38" ht="22.5" customHeight="1" x14ac:dyDescent="0.25">
      <c r="B275" s="165" t="s">
        <v>195</v>
      </c>
      <c r="C275" s="165"/>
      <c r="D275" s="165"/>
      <c r="E275" s="33"/>
      <c r="F275" s="33"/>
      <c r="G275" s="33"/>
      <c r="H275" s="33"/>
      <c r="AH275" s="1"/>
      <c r="AI275" s="1"/>
      <c r="AJ275" s="1"/>
      <c r="AK275" s="1"/>
      <c r="AL275" s="1"/>
    </row>
    <row r="276" spans="1:38" ht="21" customHeight="1" x14ac:dyDescent="0.25">
      <c r="B276" s="82" t="s">
        <v>307</v>
      </c>
      <c r="C276" s="38"/>
      <c r="D276" s="38"/>
      <c r="E276" s="38"/>
      <c r="F276" s="38"/>
      <c r="G276" s="38" t="s">
        <v>306</v>
      </c>
      <c r="H276" s="38"/>
      <c r="AH276" s="1"/>
      <c r="AI276" s="1"/>
      <c r="AJ276" s="1"/>
      <c r="AK276" s="1"/>
      <c r="AL276" s="1"/>
    </row>
    <row r="277" spans="1:38" x14ac:dyDescent="0.25">
      <c r="B277" s="38"/>
      <c r="C277" s="38"/>
      <c r="D277" s="38"/>
      <c r="E277" s="38"/>
      <c r="F277" s="38"/>
      <c r="G277" s="38"/>
      <c r="H277" s="38">
        <v>8</v>
      </c>
      <c r="AH277" s="1"/>
      <c r="AI277" s="1"/>
      <c r="AJ277" s="1"/>
      <c r="AK277" s="1"/>
      <c r="AL277" s="1"/>
    </row>
    <row r="278" spans="1:38" x14ac:dyDescent="0.25">
      <c r="B278" s="14"/>
      <c r="C278" s="14"/>
      <c r="D278" s="14"/>
      <c r="E278" s="14"/>
      <c r="F278" s="14"/>
      <c r="G278" s="14" t="s">
        <v>308</v>
      </c>
      <c r="H278" s="14"/>
      <c r="AH278" s="1"/>
      <c r="AI278" s="1"/>
      <c r="AJ278" s="1"/>
      <c r="AK278" s="1"/>
      <c r="AL278" s="1"/>
    </row>
    <row r="279" spans="1:38" x14ac:dyDescent="0.25">
      <c r="B279" s="14" t="s">
        <v>210</v>
      </c>
      <c r="C279" s="14"/>
      <c r="D279" s="14"/>
      <c r="E279" s="14"/>
      <c r="F279" s="14"/>
      <c r="G279" s="14" t="s">
        <v>204</v>
      </c>
      <c r="H279" s="14"/>
      <c r="AH279" s="1"/>
      <c r="AI279" s="1"/>
      <c r="AJ279" s="1"/>
      <c r="AK279" s="1"/>
      <c r="AL279" s="1"/>
    </row>
    <row r="280" spans="1:38" s="11" customFormat="1" x14ac:dyDescent="0.25">
      <c r="A280" s="63"/>
      <c r="B280" s="14" t="s">
        <v>201</v>
      </c>
      <c r="C280" s="14"/>
      <c r="D280" s="14"/>
      <c r="E280" s="14"/>
      <c r="F280" s="14"/>
      <c r="G280" s="14"/>
      <c r="H280" s="14"/>
      <c r="AH280" s="1"/>
      <c r="AI280" s="1"/>
      <c r="AJ280" s="1"/>
      <c r="AK280" s="1"/>
      <c r="AL280" s="1"/>
    </row>
    <row r="281" spans="1:38" ht="19.5" customHeight="1" x14ac:dyDescent="0.25">
      <c r="B281" s="168" t="s">
        <v>209</v>
      </c>
      <c r="C281" s="168"/>
      <c r="D281" s="168"/>
      <c r="E281" s="168"/>
      <c r="F281" s="168"/>
      <c r="G281" s="168"/>
      <c r="H281" s="168"/>
      <c r="AH281" s="1"/>
      <c r="AI281" s="1"/>
      <c r="AJ281" s="1"/>
      <c r="AK281" s="1"/>
      <c r="AL281" s="1"/>
    </row>
    <row r="282" spans="1:38" ht="19.5" customHeight="1" x14ac:dyDescent="0.25">
      <c r="B282" s="167" t="s">
        <v>0</v>
      </c>
      <c r="C282" s="167" t="s">
        <v>189</v>
      </c>
      <c r="D282" s="167" t="s">
        <v>1</v>
      </c>
      <c r="E282" s="166" t="s">
        <v>6</v>
      </c>
      <c r="F282" s="166"/>
      <c r="G282" s="166"/>
      <c r="H282" s="167" t="s">
        <v>190</v>
      </c>
      <c r="AH282" s="1"/>
      <c r="AI282" s="1"/>
      <c r="AJ282" s="1"/>
      <c r="AK282" s="1"/>
      <c r="AL282" s="1"/>
    </row>
    <row r="283" spans="1:38" ht="25.5" x14ac:dyDescent="0.25">
      <c r="B283" s="167"/>
      <c r="C283" s="167"/>
      <c r="D283" s="167"/>
      <c r="E283" s="15" t="s">
        <v>191</v>
      </c>
      <c r="F283" s="15" t="s">
        <v>192</v>
      </c>
      <c r="G283" s="15" t="s">
        <v>193</v>
      </c>
      <c r="H283" s="167"/>
      <c r="AH283" s="1"/>
      <c r="AI283" s="1"/>
      <c r="AJ283" s="1"/>
      <c r="AK283" s="1"/>
      <c r="AL283" s="1"/>
    </row>
    <row r="284" spans="1:38" ht="39" x14ac:dyDescent="0.25">
      <c r="B284" s="16" t="s">
        <v>122</v>
      </c>
      <c r="C284" s="29" t="s">
        <v>123</v>
      </c>
      <c r="D284" s="29">
        <v>200</v>
      </c>
      <c r="E284" s="29">
        <v>9.1999999999999993</v>
      </c>
      <c r="F284" s="29">
        <v>4</v>
      </c>
      <c r="G284" s="29">
        <v>49.1</v>
      </c>
      <c r="H284" s="29">
        <v>269.2</v>
      </c>
      <c r="AH284" s="1"/>
      <c r="AI284" s="1"/>
      <c r="AJ284" s="1"/>
      <c r="AK284" s="1"/>
      <c r="AL284" s="1"/>
    </row>
    <row r="285" spans="1:38" x14ac:dyDescent="0.25">
      <c r="B285" s="16" t="s">
        <v>124</v>
      </c>
      <c r="C285" s="29"/>
      <c r="D285" s="29">
        <v>10</v>
      </c>
      <c r="E285" s="29">
        <v>3.3</v>
      </c>
      <c r="F285" s="29">
        <v>2.6</v>
      </c>
      <c r="G285" s="29">
        <v>0</v>
      </c>
      <c r="H285" s="29">
        <v>36.6</v>
      </c>
      <c r="AH285" s="1"/>
      <c r="AI285" s="1"/>
      <c r="AJ285" s="1"/>
      <c r="AK285" s="1"/>
      <c r="AL285" s="1"/>
    </row>
    <row r="286" spans="1:38" ht="12.75" customHeight="1" x14ac:dyDescent="0.25">
      <c r="B286" s="16" t="s">
        <v>125</v>
      </c>
      <c r="C286" s="31" t="s">
        <v>217</v>
      </c>
      <c r="D286" s="29">
        <v>150</v>
      </c>
      <c r="E286" s="29">
        <v>0</v>
      </c>
      <c r="F286" s="29">
        <v>0</v>
      </c>
      <c r="G286" s="29">
        <v>0</v>
      </c>
      <c r="H286" s="29">
        <v>0</v>
      </c>
      <c r="AH286" s="1"/>
      <c r="AI286" s="1"/>
      <c r="AJ286" s="1"/>
      <c r="AK286" s="1"/>
      <c r="AL286" s="1"/>
    </row>
    <row r="287" spans="1:38" ht="30" customHeight="1" x14ac:dyDescent="0.25">
      <c r="B287" s="165" t="s">
        <v>5</v>
      </c>
      <c r="C287" s="165"/>
      <c r="D287" s="165"/>
      <c r="E287" s="32">
        <v>12.5</v>
      </c>
      <c r="F287" s="32">
        <v>6.6</v>
      </c>
      <c r="G287" s="32">
        <v>49.1</v>
      </c>
      <c r="H287" s="32">
        <v>305.8</v>
      </c>
      <c r="AH287" s="1"/>
      <c r="AI287" s="1"/>
      <c r="AJ287" s="1"/>
      <c r="AK287" s="1"/>
      <c r="AL287" s="1"/>
    </row>
    <row r="288" spans="1:38" x14ac:dyDescent="0.25">
      <c r="B288" s="166" t="s">
        <v>211</v>
      </c>
      <c r="C288" s="166"/>
      <c r="D288" s="166"/>
      <c r="E288" s="166"/>
      <c r="F288" s="166"/>
      <c r="G288" s="166"/>
      <c r="H288" s="166"/>
      <c r="AH288" s="1"/>
      <c r="AI288" s="1"/>
      <c r="AJ288" s="1"/>
      <c r="AK288" s="1"/>
      <c r="AL288" s="1"/>
    </row>
    <row r="289" spans="1:38" x14ac:dyDescent="0.25">
      <c r="B289" s="167" t="s">
        <v>0</v>
      </c>
      <c r="C289" s="167" t="s">
        <v>189</v>
      </c>
      <c r="D289" s="167" t="s">
        <v>1</v>
      </c>
      <c r="E289" s="166" t="s">
        <v>6</v>
      </c>
      <c r="F289" s="166"/>
      <c r="G289" s="166"/>
      <c r="H289" s="167" t="s">
        <v>190</v>
      </c>
      <c r="AH289" s="1"/>
      <c r="AI289" s="1"/>
      <c r="AJ289" s="1"/>
      <c r="AK289" s="1"/>
      <c r="AL289" s="1"/>
    </row>
    <row r="290" spans="1:38" ht="25.5" x14ac:dyDescent="0.25">
      <c r="B290" s="167"/>
      <c r="C290" s="167"/>
      <c r="D290" s="167"/>
      <c r="E290" s="15" t="s">
        <v>191</v>
      </c>
      <c r="F290" s="15" t="s">
        <v>192</v>
      </c>
      <c r="G290" s="15" t="s">
        <v>193</v>
      </c>
      <c r="H290" s="167"/>
      <c r="AH290" s="1"/>
      <c r="AI290" s="1"/>
      <c r="AJ290" s="1"/>
      <c r="AK290" s="1"/>
      <c r="AL290" s="1"/>
    </row>
    <row r="291" spans="1:38" ht="26.25" x14ac:dyDescent="0.25">
      <c r="B291" s="59" t="s">
        <v>291</v>
      </c>
      <c r="C291" s="60" t="s">
        <v>292</v>
      </c>
      <c r="D291" s="60">
        <v>150</v>
      </c>
      <c r="E291" s="60">
        <v>5</v>
      </c>
      <c r="F291" s="60">
        <v>7.6</v>
      </c>
      <c r="G291" s="60">
        <v>25.8</v>
      </c>
      <c r="H291" s="60">
        <v>190.9</v>
      </c>
      <c r="AH291" s="1"/>
      <c r="AI291" s="1"/>
      <c r="AJ291" s="1"/>
      <c r="AK291" s="1"/>
      <c r="AL291" s="1"/>
    </row>
    <row r="292" spans="1:38" x14ac:dyDescent="0.25">
      <c r="B292" s="16" t="s">
        <v>60</v>
      </c>
      <c r="C292" s="29"/>
      <c r="D292" s="29">
        <v>5</v>
      </c>
      <c r="E292" s="29">
        <v>0.24</v>
      </c>
      <c r="F292" s="29">
        <v>0.13</v>
      </c>
      <c r="G292" s="29">
        <v>0.23</v>
      </c>
      <c r="H292" s="30">
        <v>3</v>
      </c>
      <c r="AH292" s="1"/>
      <c r="AI292" s="1"/>
      <c r="AJ292" s="1"/>
      <c r="AK292" s="1"/>
      <c r="AL292" s="1"/>
    </row>
    <row r="293" spans="1:38" ht="26.25" customHeight="1" x14ac:dyDescent="0.25">
      <c r="B293" s="16" t="s">
        <v>114</v>
      </c>
      <c r="C293" s="29" t="s">
        <v>115</v>
      </c>
      <c r="D293" s="29" t="s">
        <v>128</v>
      </c>
      <c r="E293" s="29">
        <v>15.9</v>
      </c>
      <c r="F293" s="29">
        <v>9.1999999999999993</v>
      </c>
      <c r="G293" s="29">
        <v>4.3</v>
      </c>
      <c r="H293" s="29">
        <v>163.9</v>
      </c>
      <c r="AH293" s="1"/>
      <c r="AI293" s="1"/>
      <c r="AJ293" s="1"/>
      <c r="AK293" s="1"/>
      <c r="AL293" s="1"/>
    </row>
    <row r="294" spans="1:38" ht="26.25" x14ac:dyDescent="0.25">
      <c r="B294" s="16" t="s">
        <v>117</v>
      </c>
      <c r="C294" s="29" t="s">
        <v>118</v>
      </c>
      <c r="D294" s="29">
        <v>50</v>
      </c>
      <c r="E294" s="29">
        <v>2.96</v>
      </c>
      <c r="F294" s="29">
        <v>1.94</v>
      </c>
      <c r="G294" s="29">
        <v>16.170000000000002</v>
      </c>
      <c r="H294" s="29">
        <v>94</v>
      </c>
      <c r="AH294" s="1"/>
      <c r="AI294" s="1"/>
      <c r="AJ294" s="1"/>
      <c r="AK294" s="1"/>
      <c r="AL294" s="1"/>
    </row>
    <row r="295" spans="1:38" x14ac:dyDescent="0.25">
      <c r="B295" s="16" t="s">
        <v>119</v>
      </c>
      <c r="C295" s="29"/>
      <c r="D295" s="60">
        <v>60</v>
      </c>
      <c r="E295" s="29">
        <v>0.1</v>
      </c>
      <c r="F295" s="29">
        <v>0</v>
      </c>
      <c r="G295" s="29">
        <v>0.2</v>
      </c>
      <c r="H295" s="29">
        <v>1.3</v>
      </c>
      <c r="AH295" s="1"/>
      <c r="AI295" s="1"/>
      <c r="AJ295" s="1"/>
      <c r="AK295" s="1"/>
      <c r="AL295" s="1"/>
    </row>
    <row r="296" spans="1:38" ht="26.25" x14ac:dyDescent="0.25">
      <c r="B296" s="16" t="s">
        <v>120</v>
      </c>
      <c r="C296" s="29" t="s">
        <v>121</v>
      </c>
      <c r="D296" s="29">
        <v>50</v>
      </c>
      <c r="E296" s="29">
        <v>0.7</v>
      </c>
      <c r="F296" s="30">
        <v>3</v>
      </c>
      <c r="G296" s="29">
        <v>4.5</v>
      </c>
      <c r="H296" s="29">
        <v>48.3</v>
      </c>
      <c r="AH296" s="1"/>
      <c r="AI296" s="1"/>
      <c r="AJ296" s="1"/>
      <c r="AK296" s="1"/>
      <c r="AL296" s="1"/>
    </row>
    <row r="297" spans="1:38" x14ac:dyDescent="0.25">
      <c r="B297" s="17" t="s">
        <v>342</v>
      </c>
      <c r="C297" s="17"/>
      <c r="D297" s="29">
        <v>100</v>
      </c>
      <c r="E297" s="29">
        <v>0.4</v>
      </c>
      <c r="F297" s="29">
        <v>0.4</v>
      </c>
      <c r="G297" s="30">
        <v>13</v>
      </c>
      <c r="H297" s="29">
        <v>57.2</v>
      </c>
      <c r="AH297" s="1"/>
      <c r="AI297" s="1"/>
      <c r="AJ297" s="1"/>
      <c r="AK297" s="1"/>
      <c r="AL297" s="1"/>
    </row>
    <row r="298" spans="1:38" x14ac:dyDescent="0.25">
      <c r="B298" s="16" t="s">
        <v>12</v>
      </c>
      <c r="C298" s="29"/>
      <c r="D298" s="29">
        <v>150</v>
      </c>
      <c r="E298" s="29">
        <v>0</v>
      </c>
      <c r="F298" s="29">
        <v>0</v>
      </c>
      <c r="G298" s="29">
        <v>0</v>
      </c>
      <c r="H298" s="29">
        <v>0</v>
      </c>
    </row>
    <row r="299" spans="1:38" s="11" customFormat="1" x14ac:dyDescent="0.25">
      <c r="A299" s="63"/>
      <c r="B299" s="165" t="s">
        <v>5</v>
      </c>
      <c r="C299" s="165"/>
      <c r="D299" s="165"/>
      <c r="E299" s="32">
        <f>SUM(E291:E298)</f>
        <v>25.3</v>
      </c>
      <c r="F299" s="64">
        <f>SUM(F291:F298)</f>
        <v>22.27</v>
      </c>
      <c r="G299" s="32">
        <f>SUM(G291:G298)</f>
        <v>64.2</v>
      </c>
      <c r="H299" s="64">
        <f>SUM(H291:H298)</f>
        <v>558.6</v>
      </c>
      <c r="I299" s="3"/>
      <c r="AH299" s="1"/>
      <c r="AI299" s="1"/>
      <c r="AJ299" s="1"/>
      <c r="AK299" s="1"/>
      <c r="AL299" s="1"/>
    </row>
    <row r="300" spans="1:38" s="11" customFormat="1" x14ac:dyDescent="0.25">
      <c r="A300" s="63"/>
      <c r="B300" s="166" t="s">
        <v>212</v>
      </c>
      <c r="C300" s="166"/>
      <c r="D300" s="166"/>
      <c r="E300" s="166"/>
      <c r="F300" s="166"/>
      <c r="G300" s="166"/>
      <c r="H300" s="166"/>
      <c r="I300" s="3"/>
      <c r="AH300" s="1"/>
      <c r="AI300" s="1"/>
      <c r="AJ300" s="1"/>
      <c r="AK300" s="1"/>
      <c r="AL300" s="1"/>
    </row>
    <row r="301" spans="1:38" s="11" customFormat="1" x14ac:dyDescent="0.25">
      <c r="A301" s="63"/>
      <c r="B301" s="167" t="s">
        <v>0</v>
      </c>
      <c r="C301" s="167" t="s">
        <v>189</v>
      </c>
      <c r="D301" s="167" t="s">
        <v>1</v>
      </c>
      <c r="E301" s="166" t="s">
        <v>6</v>
      </c>
      <c r="F301" s="166"/>
      <c r="G301" s="166"/>
      <c r="H301" s="167" t="s">
        <v>190</v>
      </c>
      <c r="I301" s="3"/>
      <c r="AH301" s="1"/>
      <c r="AI301" s="1"/>
      <c r="AJ301" s="1"/>
      <c r="AK301" s="1"/>
      <c r="AL301" s="1"/>
    </row>
    <row r="302" spans="1:38" s="11" customFormat="1" ht="25.5" x14ac:dyDescent="0.25">
      <c r="A302" s="63"/>
      <c r="B302" s="167"/>
      <c r="C302" s="167"/>
      <c r="D302" s="167"/>
      <c r="E302" s="15" t="s">
        <v>191</v>
      </c>
      <c r="F302" s="15" t="s">
        <v>192</v>
      </c>
      <c r="G302" s="15" t="s">
        <v>193</v>
      </c>
      <c r="H302" s="167"/>
      <c r="I302" s="3"/>
      <c r="AH302" s="1"/>
      <c r="AI302" s="1"/>
      <c r="AJ302" s="1"/>
      <c r="AK302" s="1"/>
      <c r="AL302" s="1"/>
    </row>
    <row r="303" spans="1:38" s="11" customFormat="1" x14ac:dyDescent="0.25">
      <c r="A303" s="63"/>
      <c r="B303" s="16" t="s">
        <v>126</v>
      </c>
      <c r="C303" s="29" t="s">
        <v>127</v>
      </c>
      <c r="D303" s="29">
        <v>150</v>
      </c>
      <c r="E303" s="29">
        <v>4.03</v>
      </c>
      <c r="F303" s="29">
        <v>5</v>
      </c>
      <c r="G303" s="29">
        <v>44.37</v>
      </c>
      <c r="H303" s="29">
        <v>234.9</v>
      </c>
      <c r="I303" s="3"/>
      <c r="AH303" s="1"/>
      <c r="AI303" s="1"/>
      <c r="AJ303" s="1"/>
      <c r="AK303" s="1"/>
      <c r="AL303" s="1"/>
    </row>
    <row r="304" spans="1:38" x14ac:dyDescent="0.25">
      <c r="B304" s="16" t="s">
        <v>60</v>
      </c>
      <c r="C304" s="29"/>
      <c r="D304" s="29">
        <v>20</v>
      </c>
      <c r="E304" s="29">
        <v>0.9</v>
      </c>
      <c r="F304" s="29">
        <v>0.5</v>
      </c>
      <c r="G304" s="29">
        <v>0.9</v>
      </c>
      <c r="H304" s="29">
        <v>11.9</v>
      </c>
    </row>
    <row r="305" spans="1:38" s="11" customFormat="1" x14ac:dyDescent="0.25">
      <c r="A305" s="63"/>
      <c r="B305" s="16" t="s">
        <v>238</v>
      </c>
      <c r="C305" s="29"/>
      <c r="D305" s="29">
        <v>150</v>
      </c>
      <c r="E305" s="29">
        <v>5.0999999999999996</v>
      </c>
      <c r="F305" s="29">
        <v>3.75</v>
      </c>
      <c r="G305" s="29">
        <v>7.35</v>
      </c>
      <c r="H305" s="30">
        <v>87</v>
      </c>
    </row>
    <row r="306" spans="1:38" x14ac:dyDescent="0.25">
      <c r="B306" s="165" t="s">
        <v>5</v>
      </c>
      <c r="C306" s="165"/>
      <c r="D306" s="165"/>
      <c r="E306" s="32">
        <v>10.029999999999999</v>
      </c>
      <c r="F306" s="32">
        <v>9.25</v>
      </c>
      <c r="G306" s="32">
        <v>52.62</v>
      </c>
      <c r="H306" s="32">
        <v>333.8</v>
      </c>
    </row>
    <row r="307" spans="1:38" x14ac:dyDescent="0.25">
      <c r="B307" s="165" t="s">
        <v>195</v>
      </c>
      <c r="C307" s="165"/>
      <c r="D307" s="165"/>
      <c r="E307" s="33"/>
      <c r="F307" s="33"/>
      <c r="G307" s="33"/>
      <c r="H307" s="33"/>
      <c r="AH307" s="1"/>
      <c r="AI307" s="1"/>
      <c r="AJ307" s="1"/>
      <c r="AK307" s="1"/>
      <c r="AL307" s="1"/>
    </row>
    <row r="308" spans="1:38" x14ac:dyDescent="0.25">
      <c r="B308" s="82" t="s">
        <v>307</v>
      </c>
      <c r="C308" s="38"/>
      <c r="D308" s="38"/>
      <c r="E308" s="38"/>
      <c r="F308" s="38"/>
      <c r="G308" s="38" t="s">
        <v>306</v>
      </c>
      <c r="H308" s="18"/>
      <c r="AH308" s="1"/>
      <c r="AI308" s="1"/>
      <c r="AJ308" s="1"/>
      <c r="AK308" s="1"/>
      <c r="AL308" s="1"/>
    </row>
    <row r="309" spans="1:38" x14ac:dyDescent="0.25">
      <c r="B309" s="18"/>
      <c r="C309" s="18"/>
      <c r="D309" s="18"/>
      <c r="E309" s="18"/>
      <c r="F309" s="18"/>
      <c r="G309" s="18"/>
      <c r="H309" s="18"/>
      <c r="AH309" s="1"/>
      <c r="AI309" s="1"/>
      <c r="AJ309" s="1"/>
      <c r="AK309" s="1"/>
      <c r="AL309" s="1"/>
    </row>
    <row r="310" spans="1:38" ht="17.25" customHeight="1" x14ac:dyDescent="0.25">
      <c r="B310" s="18"/>
      <c r="C310" s="18"/>
      <c r="D310" s="18"/>
      <c r="E310" s="18"/>
      <c r="F310" s="18"/>
      <c r="G310" s="18"/>
      <c r="H310" s="18"/>
      <c r="AH310" s="1"/>
      <c r="AI310" s="1"/>
      <c r="AJ310" s="1"/>
      <c r="AK310" s="1"/>
      <c r="AL310" s="1"/>
    </row>
    <row r="311" spans="1:38" x14ac:dyDescent="0.25">
      <c r="B311" s="18"/>
      <c r="C311" s="18"/>
      <c r="D311" s="18"/>
      <c r="E311" s="18"/>
      <c r="F311" s="18"/>
      <c r="G311" s="18"/>
      <c r="H311" s="18"/>
      <c r="AH311" s="1"/>
      <c r="AI311" s="1"/>
      <c r="AJ311" s="1"/>
      <c r="AK311" s="1"/>
      <c r="AL311" s="1"/>
    </row>
    <row r="312" spans="1:38" x14ac:dyDescent="0.25">
      <c r="B312" s="18"/>
      <c r="C312" s="18"/>
      <c r="D312" s="18"/>
      <c r="E312" s="18"/>
      <c r="F312" s="18"/>
      <c r="G312" s="18"/>
      <c r="H312" s="18"/>
      <c r="AH312" s="1"/>
      <c r="AI312" s="1"/>
      <c r="AJ312" s="1"/>
      <c r="AK312" s="1"/>
      <c r="AL312" s="1"/>
    </row>
    <row r="313" spans="1:38" s="8" customFormat="1" x14ac:dyDescent="0.25">
      <c r="A313" s="63"/>
      <c r="B313" s="14"/>
      <c r="C313" s="14"/>
      <c r="D313" s="14"/>
      <c r="E313" s="14"/>
      <c r="F313" s="14"/>
      <c r="G313" s="14"/>
      <c r="H313" s="14">
        <v>9</v>
      </c>
      <c r="AH313" s="1"/>
      <c r="AI313" s="1"/>
      <c r="AJ313" s="1"/>
      <c r="AK313" s="1"/>
      <c r="AL313" s="1"/>
    </row>
    <row r="314" spans="1:38" x14ac:dyDescent="0.25">
      <c r="B314" s="14"/>
      <c r="C314" s="14"/>
      <c r="D314" s="14"/>
      <c r="E314" s="14"/>
      <c r="F314" s="14"/>
      <c r="G314" s="14" t="s">
        <v>308</v>
      </c>
      <c r="H314" s="14"/>
      <c r="AH314" s="1"/>
      <c r="AI314" s="1"/>
      <c r="AJ314" s="1"/>
      <c r="AK314" s="1"/>
      <c r="AL314" s="1"/>
    </row>
    <row r="315" spans="1:38" x14ac:dyDescent="0.25">
      <c r="B315" s="14" t="s">
        <v>210</v>
      </c>
      <c r="C315" s="14"/>
      <c r="D315" s="14"/>
      <c r="E315" s="14"/>
      <c r="F315" s="14"/>
      <c r="G315" s="14" t="s">
        <v>204</v>
      </c>
      <c r="H315" s="14"/>
      <c r="AH315" s="1"/>
      <c r="AI315" s="1"/>
      <c r="AJ315" s="1"/>
      <c r="AK315" s="1"/>
      <c r="AL315" s="1"/>
    </row>
    <row r="316" spans="1:38" s="11" customFormat="1" x14ac:dyDescent="0.25">
      <c r="A316" s="63"/>
      <c r="B316" s="14" t="s">
        <v>202</v>
      </c>
      <c r="C316" s="14"/>
      <c r="D316" s="14"/>
      <c r="E316" s="14"/>
      <c r="F316" s="14"/>
      <c r="G316" s="14"/>
      <c r="H316" s="14"/>
      <c r="AH316" s="1"/>
      <c r="AI316" s="1"/>
      <c r="AJ316" s="1"/>
      <c r="AK316" s="1"/>
      <c r="AL316" s="1"/>
    </row>
    <row r="317" spans="1:38" x14ac:dyDescent="0.25">
      <c r="B317" s="168" t="s">
        <v>209</v>
      </c>
      <c r="C317" s="168"/>
      <c r="D317" s="168"/>
      <c r="E317" s="168"/>
      <c r="F317" s="168"/>
      <c r="G317" s="168"/>
      <c r="H317" s="168"/>
      <c r="AH317" s="1"/>
      <c r="AI317" s="1"/>
      <c r="AJ317" s="1"/>
      <c r="AK317" s="1"/>
      <c r="AL317" s="1"/>
    </row>
    <row r="318" spans="1:38" ht="21" customHeight="1" x14ac:dyDescent="0.25">
      <c r="B318" s="167" t="s">
        <v>0</v>
      </c>
      <c r="C318" s="167" t="s">
        <v>189</v>
      </c>
      <c r="D318" s="167" t="s">
        <v>1</v>
      </c>
      <c r="E318" s="166" t="s">
        <v>6</v>
      </c>
      <c r="F318" s="166"/>
      <c r="G318" s="166"/>
      <c r="H318" s="167" t="s">
        <v>316</v>
      </c>
      <c r="AH318" s="1"/>
      <c r="AI318" s="1"/>
      <c r="AJ318" s="1"/>
      <c r="AK318" s="1"/>
      <c r="AL318" s="1"/>
    </row>
    <row r="319" spans="1:38" ht="25.5" x14ac:dyDescent="0.25">
      <c r="B319" s="167"/>
      <c r="C319" s="167"/>
      <c r="D319" s="167"/>
      <c r="E319" s="15" t="s">
        <v>191</v>
      </c>
      <c r="F319" s="15" t="s">
        <v>192</v>
      </c>
      <c r="G319" s="15" t="s">
        <v>193</v>
      </c>
      <c r="H319" s="167"/>
      <c r="AH319" s="1"/>
      <c r="AI319" s="1"/>
      <c r="AJ319" s="1"/>
      <c r="AK319" s="1"/>
      <c r="AL319" s="1"/>
    </row>
    <row r="320" spans="1:38" ht="26.25" x14ac:dyDescent="0.25">
      <c r="B320" s="16" t="s">
        <v>133</v>
      </c>
      <c r="C320" s="29" t="s">
        <v>247</v>
      </c>
      <c r="D320" s="29">
        <v>200</v>
      </c>
      <c r="E320" s="29">
        <v>6.9</v>
      </c>
      <c r="F320" s="29">
        <v>2.76</v>
      </c>
      <c r="G320" s="29">
        <v>28.43</v>
      </c>
      <c r="H320" s="29">
        <v>198.16</v>
      </c>
      <c r="AH320" s="1"/>
      <c r="AI320" s="1"/>
      <c r="AJ320" s="1"/>
      <c r="AK320" s="1"/>
      <c r="AL320" s="1"/>
    </row>
    <row r="321" spans="1:38" x14ac:dyDescent="0.25">
      <c r="B321" s="16" t="s">
        <v>134</v>
      </c>
      <c r="C321" s="29" t="s">
        <v>248</v>
      </c>
      <c r="D321" s="29">
        <v>8</v>
      </c>
      <c r="E321" s="29">
        <v>0.06</v>
      </c>
      <c r="F321" s="29">
        <v>0.01</v>
      </c>
      <c r="G321" s="29">
        <v>7.67</v>
      </c>
      <c r="H321" s="29">
        <v>29.23</v>
      </c>
      <c r="AH321" s="1"/>
      <c r="AI321" s="1"/>
      <c r="AJ321" s="1"/>
      <c r="AK321" s="1"/>
      <c r="AL321" s="1"/>
    </row>
    <row r="322" spans="1:38" x14ac:dyDescent="0.25">
      <c r="B322" s="16" t="s">
        <v>145</v>
      </c>
      <c r="C322" s="29"/>
      <c r="D322" s="29">
        <v>25</v>
      </c>
      <c r="E322" s="29">
        <v>6</v>
      </c>
      <c r="F322" s="29">
        <v>5</v>
      </c>
      <c r="G322" s="29">
        <v>0</v>
      </c>
      <c r="H322" s="30">
        <v>71</v>
      </c>
      <c r="AH322" s="1"/>
      <c r="AI322" s="1"/>
      <c r="AJ322" s="1"/>
      <c r="AK322" s="1"/>
      <c r="AL322" s="1"/>
    </row>
    <row r="323" spans="1:38" ht="18" customHeight="1" x14ac:dyDescent="0.25">
      <c r="B323" s="16" t="s">
        <v>136</v>
      </c>
      <c r="C323" s="31" t="s">
        <v>217</v>
      </c>
      <c r="D323" s="29">
        <v>150</v>
      </c>
      <c r="E323" s="29">
        <v>0</v>
      </c>
      <c r="F323" s="29">
        <v>0</v>
      </c>
      <c r="G323" s="29">
        <v>0</v>
      </c>
      <c r="H323" s="29">
        <v>0</v>
      </c>
      <c r="AH323" s="1"/>
      <c r="AI323" s="1"/>
      <c r="AJ323" s="1"/>
      <c r="AK323" s="1"/>
      <c r="AL323" s="1"/>
    </row>
    <row r="324" spans="1:38" x14ac:dyDescent="0.25">
      <c r="B324" s="165" t="s">
        <v>5</v>
      </c>
      <c r="C324" s="165"/>
      <c r="D324" s="165"/>
      <c r="E324" s="32">
        <v>12.96</v>
      </c>
      <c r="F324" s="70">
        <v>7.77</v>
      </c>
      <c r="G324" s="32">
        <v>36.1</v>
      </c>
      <c r="H324" s="32">
        <v>298.39</v>
      </c>
      <c r="AH324" s="1"/>
      <c r="AI324" s="1"/>
      <c r="AJ324" s="1"/>
      <c r="AK324" s="1"/>
      <c r="AL324" s="1"/>
    </row>
    <row r="325" spans="1:38" x14ac:dyDescent="0.25">
      <c r="B325" s="166" t="s">
        <v>211</v>
      </c>
      <c r="C325" s="166"/>
      <c r="D325" s="166"/>
      <c r="E325" s="166"/>
      <c r="F325" s="166"/>
      <c r="G325" s="166"/>
      <c r="H325" s="166"/>
      <c r="AH325" s="1"/>
      <c r="AI325" s="1"/>
      <c r="AJ325" s="1"/>
      <c r="AK325" s="1"/>
      <c r="AL325" s="1"/>
    </row>
    <row r="326" spans="1:38" x14ac:dyDescent="0.25">
      <c r="B326" s="167" t="s">
        <v>0</v>
      </c>
      <c r="C326" s="167" t="s">
        <v>189</v>
      </c>
      <c r="D326" s="167" t="s">
        <v>1</v>
      </c>
      <c r="E326" s="166" t="s">
        <v>6</v>
      </c>
      <c r="F326" s="166"/>
      <c r="G326" s="166"/>
      <c r="H326" s="167" t="s">
        <v>190</v>
      </c>
      <c r="AH326" s="1"/>
      <c r="AI326" s="1"/>
      <c r="AJ326" s="1"/>
      <c r="AK326" s="1"/>
      <c r="AL326" s="1"/>
    </row>
    <row r="327" spans="1:38" ht="27.75" customHeight="1" x14ac:dyDescent="0.25">
      <c r="B327" s="167"/>
      <c r="C327" s="167"/>
      <c r="D327" s="167"/>
      <c r="E327" s="15" t="s">
        <v>191</v>
      </c>
      <c r="F327" s="15" t="s">
        <v>192</v>
      </c>
      <c r="G327" s="15" t="s">
        <v>193</v>
      </c>
      <c r="H327" s="167"/>
      <c r="AH327" s="1"/>
      <c r="AI327" s="1"/>
      <c r="AJ327" s="1"/>
      <c r="AK327" s="1"/>
      <c r="AL327" s="1"/>
    </row>
    <row r="328" spans="1:38" ht="26.25" x14ac:dyDescent="0.25">
      <c r="B328" s="16" t="s">
        <v>242</v>
      </c>
      <c r="C328" s="17" t="s">
        <v>249</v>
      </c>
      <c r="D328" s="29">
        <v>150</v>
      </c>
      <c r="E328" s="29">
        <v>1.4</v>
      </c>
      <c r="F328" s="29">
        <v>4.71</v>
      </c>
      <c r="G328" s="29">
        <v>10.34</v>
      </c>
      <c r="H328" s="29">
        <v>85.59</v>
      </c>
      <c r="AH328" s="1"/>
      <c r="AI328" s="1"/>
      <c r="AJ328" s="1"/>
      <c r="AK328" s="1"/>
      <c r="AL328" s="1"/>
    </row>
    <row r="329" spans="1:38" ht="26.25" x14ac:dyDescent="0.25">
      <c r="B329" s="16" t="s">
        <v>357</v>
      </c>
      <c r="C329" s="17" t="s">
        <v>358</v>
      </c>
      <c r="D329" s="29">
        <v>80</v>
      </c>
      <c r="E329" s="29">
        <v>12.06</v>
      </c>
      <c r="F329" s="29">
        <v>11.95</v>
      </c>
      <c r="G329" s="29">
        <v>4.17</v>
      </c>
      <c r="H329" s="29">
        <v>172.56</v>
      </c>
      <c r="AH329" s="1"/>
      <c r="AI329" s="1"/>
      <c r="AJ329" s="1"/>
      <c r="AK329" s="1"/>
      <c r="AL329" s="1"/>
    </row>
    <row r="330" spans="1:38" ht="26.25" x14ac:dyDescent="0.25">
      <c r="B330" s="16" t="s">
        <v>243</v>
      </c>
      <c r="C330" s="17" t="s">
        <v>131</v>
      </c>
      <c r="D330" s="29">
        <v>110</v>
      </c>
      <c r="E330" s="29">
        <v>2.6</v>
      </c>
      <c r="F330" s="29">
        <v>6.6</v>
      </c>
      <c r="G330" s="29">
        <v>22.5</v>
      </c>
      <c r="H330" s="29">
        <v>159.19999999999999</v>
      </c>
      <c r="AH330" s="1"/>
      <c r="AI330" s="1"/>
      <c r="AJ330" s="1"/>
      <c r="AK330" s="1"/>
      <c r="AL330" s="1"/>
    </row>
    <row r="331" spans="1:38" s="63" customFormat="1" x14ac:dyDescent="0.25">
      <c r="B331" s="16" t="s">
        <v>32</v>
      </c>
      <c r="C331" s="17"/>
      <c r="D331" s="29">
        <v>50</v>
      </c>
      <c r="E331" s="29">
        <v>0.3</v>
      </c>
      <c r="F331" s="29">
        <v>0.1</v>
      </c>
      <c r="G331" s="30">
        <v>2</v>
      </c>
      <c r="H331" s="30">
        <v>11</v>
      </c>
      <c r="AH331" s="1"/>
      <c r="AI331" s="1"/>
      <c r="AJ331" s="1"/>
      <c r="AK331" s="1"/>
      <c r="AL331" s="1"/>
    </row>
    <row r="332" spans="1:38" ht="26.25" x14ac:dyDescent="0.25">
      <c r="B332" s="16" t="s">
        <v>132</v>
      </c>
      <c r="C332" s="17" t="s">
        <v>310</v>
      </c>
      <c r="D332" s="29">
        <v>50</v>
      </c>
      <c r="E332" s="29">
        <v>1.1499999999999999</v>
      </c>
      <c r="F332" s="30">
        <v>0.5</v>
      </c>
      <c r="G332" s="29">
        <v>2.1</v>
      </c>
      <c r="H332" s="29">
        <v>17.920000000000002</v>
      </c>
      <c r="AH332" s="1"/>
      <c r="AI332" s="1"/>
      <c r="AJ332" s="1"/>
      <c r="AK332" s="1"/>
      <c r="AL332" s="1"/>
    </row>
    <row r="333" spans="1:38" x14ac:dyDescent="0.25">
      <c r="B333" s="17" t="s">
        <v>342</v>
      </c>
      <c r="C333" s="17"/>
      <c r="D333" s="29">
        <v>100</v>
      </c>
      <c r="E333" s="29">
        <v>0.4</v>
      </c>
      <c r="F333" s="29">
        <v>0.4</v>
      </c>
      <c r="G333" s="30">
        <v>13</v>
      </c>
      <c r="H333" s="29">
        <v>57.2</v>
      </c>
    </row>
    <row r="334" spans="1:38" s="11" customFormat="1" x14ac:dyDescent="0.25">
      <c r="A334" s="63"/>
      <c r="B334" s="16" t="s">
        <v>12</v>
      </c>
      <c r="C334" s="17"/>
      <c r="D334" s="29">
        <v>150</v>
      </c>
      <c r="E334" s="29">
        <v>0</v>
      </c>
      <c r="F334" s="29">
        <v>0</v>
      </c>
      <c r="G334" s="29">
        <v>0</v>
      </c>
      <c r="H334" s="29">
        <v>0</v>
      </c>
      <c r="I334" s="3"/>
      <c r="AH334" s="1"/>
      <c r="AI334" s="1"/>
      <c r="AJ334" s="1"/>
      <c r="AK334" s="1"/>
      <c r="AL334" s="1"/>
    </row>
    <row r="335" spans="1:38" x14ac:dyDescent="0.25">
      <c r="B335" s="165" t="s">
        <v>5</v>
      </c>
      <c r="C335" s="165"/>
      <c r="D335" s="165"/>
      <c r="E335" s="33">
        <f>SUM(E328:E334)</f>
        <v>17.91</v>
      </c>
      <c r="F335" s="33">
        <f>SUM(F328:F334)</f>
        <v>24.259999999999998</v>
      </c>
      <c r="G335" s="33">
        <f>SUM(G328:G334)</f>
        <v>54.11</v>
      </c>
      <c r="H335" s="58">
        <f>SUM(H328:H334)</f>
        <v>503.46999999999997</v>
      </c>
    </row>
    <row r="336" spans="1:38" x14ac:dyDescent="0.25">
      <c r="B336" s="166" t="s">
        <v>212</v>
      </c>
      <c r="C336" s="166"/>
      <c r="D336" s="166"/>
      <c r="E336" s="166"/>
      <c r="F336" s="166"/>
      <c r="G336" s="166"/>
      <c r="H336" s="166"/>
    </row>
    <row r="337" spans="2:8" x14ac:dyDescent="0.25">
      <c r="B337" s="167" t="s">
        <v>0</v>
      </c>
      <c r="C337" s="167" t="s">
        <v>189</v>
      </c>
      <c r="D337" s="167" t="s">
        <v>1</v>
      </c>
      <c r="E337" s="166" t="s">
        <v>6</v>
      </c>
      <c r="F337" s="166"/>
      <c r="G337" s="166"/>
      <c r="H337" s="167" t="s">
        <v>190</v>
      </c>
    </row>
    <row r="338" spans="2:8" ht="31.5" customHeight="1" x14ac:dyDescent="0.25">
      <c r="B338" s="167"/>
      <c r="C338" s="167"/>
      <c r="D338" s="167"/>
      <c r="E338" s="15" t="s">
        <v>191</v>
      </c>
      <c r="F338" s="15" t="s">
        <v>192</v>
      </c>
      <c r="G338" s="15" t="s">
        <v>193</v>
      </c>
      <c r="H338" s="167"/>
    </row>
    <row r="339" spans="2:8" ht="26.25" x14ac:dyDescent="0.25">
      <c r="B339" s="16" t="s">
        <v>144</v>
      </c>
      <c r="C339" s="29" t="s">
        <v>244</v>
      </c>
      <c r="D339" s="29">
        <v>150</v>
      </c>
      <c r="E339" s="29">
        <v>4.8</v>
      </c>
      <c r="F339" s="29">
        <v>7.02</v>
      </c>
      <c r="G339" s="29">
        <v>18.350000000000001</v>
      </c>
      <c r="H339" s="29">
        <v>154.88</v>
      </c>
    </row>
    <row r="340" spans="2:8" ht="39" x14ac:dyDescent="0.25">
      <c r="B340" s="16" t="s">
        <v>135</v>
      </c>
      <c r="C340" s="29" t="s">
        <v>314</v>
      </c>
      <c r="D340" s="29" t="s">
        <v>315</v>
      </c>
      <c r="E340" s="29">
        <v>3.6</v>
      </c>
      <c r="F340" s="29">
        <v>6.2</v>
      </c>
      <c r="G340" s="30">
        <v>15</v>
      </c>
      <c r="H340" s="29">
        <v>130.4</v>
      </c>
    </row>
    <row r="341" spans="2:8" x14ac:dyDescent="0.25">
      <c r="B341" s="16" t="s">
        <v>136</v>
      </c>
      <c r="C341" s="31" t="s">
        <v>217</v>
      </c>
      <c r="D341" s="29">
        <v>150</v>
      </c>
      <c r="E341" s="29">
        <v>0</v>
      </c>
      <c r="F341" s="29">
        <v>0</v>
      </c>
      <c r="G341" s="29">
        <v>0</v>
      </c>
      <c r="H341" s="29">
        <v>0</v>
      </c>
    </row>
    <row r="342" spans="2:8" x14ac:dyDescent="0.25">
      <c r="B342" s="165" t="s">
        <v>5</v>
      </c>
      <c r="C342" s="165"/>
      <c r="D342" s="165"/>
      <c r="E342" s="32">
        <f>SUM(E339:E341)</f>
        <v>8.4</v>
      </c>
      <c r="F342" s="32">
        <f>SUM(F339:F341)</f>
        <v>13.219999999999999</v>
      </c>
      <c r="G342" s="32">
        <f>SUM(G339:G341)</f>
        <v>33.35</v>
      </c>
      <c r="H342" s="32">
        <f>SUM(H339:H341)</f>
        <v>285.27999999999997</v>
      </c>
    </row>
    <row r="343" spans="2:8" x14ac:dyDescent="0.25">
      <c r="B343" s="165" t="s">
        <v>195</v>
      </c>
      <c r="C343" s="165"/>
      <c r="D343" s="165"/>
      <c r="E343" s="33">
        <f>E324+E335+E342</f>
        <v>39.270000000000003</v>
      </c>
      <c r="F343" s="33">
        <f>F324+F335+F342</f>
        <v>45.25</v>
      </c>
      <c r="G343" s="33">
        <f>G324+G335+G342</f>
        <v>123.56</v>
      </c>
      <c r="H343" s="33">
        <f>H324+H335+H342</f>
        <v>1087.1399999999999</v>
      </c>
    </row>
    <row r="344" spans="2:8" x14ac:dyDescent="0.25">
      <c r="B344" s="82" t="s">
        <v>307</v>
      </c>
      <c r="C344" s="38"/>
      <c r="D344" s="38"/>
      <c r="E344" s="38"/>
      <c r="F344" s="38"/>
      <c r="G344" s="38" t="s">
        <v>306</v>
      </c>
      <c r="H344" s="18"/>
    </row>
    <row r="345" spans="2:8" x14ac:dyDescent="0.25">
      <c r="B345" s="14"/>
      <c r="C345" s="14"/>
      <c r="D345" s="14"/>
      <c r="E345" s="14"/>
      <c r="F345" s="14"/>
      <c r="G345" s="14"/>
      <c r="H345" s="14"/>
    </row>
    <row r="346" spans="2:8" x14ac:dyDescent="0.25">
      <c r="B346" s="14"/>
      <c r="C346" s="14"/>
      <c r="D346" s="14"/>
      <c r="E346" s="14"/>
      <c r="F346" s="14"/>
      <c r="G346" s="14"/>
      <c r="H346" s="14"/>
    </row>
    <row r="351" spans="2:8" x14ac:dyDescent="0.25">
      <c r="H351">
        <v>10</v>
      </c>
    </row>
  </sheetData>
  <mergeCells count="220">
    <mergeCell ref="B23:H23"/>
    <mergeCell ref="B24:B25"/>
    <mergeCell ref="C24:C25"/>
    <mergeCell ref="D24:D25"/>
    <mergeCell ref="E24:G24"/>
    <mergeCell ref="H24:H25"/>
    <mergeCell ref="B4:H4"/>
    <mergeCell ref="B5:B6"/>
    <mergeCell ref="C5:C6"/>
    <mergeCell ref="D5:D6"/>
    <mergeCell ref="E5:G5"/>
    <mergeCell ref="H5:H6"/>
    <mergeCell ref="B22:D22"/>
    <mergeCell ref="B10:D10"/>
    <mergeCell ref="B11:H11"/>
    <mergeCell ref="B12:B13"/>
    <mergeCell ref="C12:C13"/>
    <mergeCell ref="D12:D13"/>
    <mergeCell ref="E12:G12"/>
    <mergeCell ref="H12:H13"/>
    <mergeCell ref="B57:D57"/>
    <mergeCell ref="B45:D45"/>
    <mergeCell ref="B46:H46"/>
    <mergeCell ref="B47:B48"/>
    <mergeCell ref="C47:C48"/>
    <mergeCell ref="D47:D48"/>
    <mergeCell ref="E47:G47"/>
    <mergeCell ref="H47:H48"/>
    <mergeCell ref="B29:D29"/>
    <mergeCell ref="B30:D30"/>
    <mergeCell ref="B39:H39"/>
    <mergeCell ref="B40:B41"/>
    <mergeCell ref="C40:C41"/>
    <mergeCell ref="D40:D41"/>
    <mergeCell ref="E40:G40"/>
    <mergeCell ref="H40:H41"/>
    <mergeCell ref="B64:D64"/>
    <mergeCell ref="B65:D65"/>
    <mergeCell ref="B76:H76"/>
    <mergeCell ref="B77:B78"/>
    <mergeCell ref="C77:C78"/>
    <mergeCell ref="D77:D78"/>
    <mergeCell ref="E77:G77"/>
    <mergeCell ref="H77:H78"/>
    <mergeCell ref="B58:H58"/>
    <mergeCell ref="B59:B60"/>
    <mergeCell ref="C59:C60"/>
    <mergeCell ref="D59:D60"/>
    <mergeCell ref="E59:G59"/>
    <mergeCell ref="H59:H60"/>
    <mergeCell ref="B94:H94"/>
    <mergeCell ref="B95:B96"/>
    <mergeCell ref="C95:C96"/>
    <mergeCell ref="D95:D96"/>
    <mergeCell ref="E95:G95"/>
    <mergeCell ref="H95:H96"/>
    <mergeCell ref="B93:D93"/>
    <mergeCell ref="B83:H83"/>
    <mergeCell ref="B82:D82"/>
    <mergeCell ref="B84:B85"/>
    <mergeCell ref="C84:C85"/>
    <mergeCell ref="D84:D85"/>
    <mergeCell ref="E84:G84"/>
    <mergeCell ref="H84:H85"/>
    <mergeCell ref="B128:D128"/>
    <mergeCell ref="B116:D116"/>
    <mergeCell ref="B117:H117"/>
    <mergeCell ref="B118:B119"/>
    <mergeCell ref="C118:C119"/>
    <mergeCell ref="D118:D119"/>
    <mergeCell ref="E118:G118"/>
    <mergeCell ref="H118:H119"/>
    <mergeCell ref="B101:D101"/>
    <mergeCell ref="B102:D102"/>
    <mergeCell ref="B110:H110"/>
    <mergeCell ref="B111:B112"/>
    <mergeCell ref="C111:C112"/>
    <mergeCell ref="D111:D112"/>
    <mergeCell ref="E111:G111"/>
    <mergeCell ref="H111:H112"/>
    <mergeCell ref="B135:D135"/>
    <mergeCell ref="B136:D136"/>
    <mergeCell ref="B147:H147"/>
    <mergeCell ref="B148:B149"/>
    <mergeCell ref="C148:C149"/>
    <mergeCell ref="D148:D149"/>
    <mergeCell ref="E148:G148"/>
    <mergeCell ref="H148:H149"/>
    <mergeCell ref="B129:H129"/>
    <mergeCell ref="B130:B131"/>
    <mergeCell ref="C130:C131"/>
    <mergeCell ref="D130:D131"/>
    <mergeCell ref="E130:G130"/>
    <mergeCell ref="H130:H131"/>
    <mergeCell ref="B166:H166"/>
    <mergeCell ref="B167:B168"/>
    <mergeCell ref="C167:C168"/>
    <mergeCell ref="D167:D168"/>
    <mergeCell ref="E167:G167"/>
    <mergeCell ref="H167:H168"/>
    <mergeCell ref="B165:D165"/>
    <mergeCell ref="B154:D154"/>
    <mergeCell ref="B155:H155"/>
    <mergeCell ref="B156:B157"/>
    <mergeCell ref="C156:C157"/>
    <mergeCell ref="D156:D157"/>
    <mergeCell ref="E156:G156"/>
    <mergeCell ref="H156:H157"/>
    <mergeCell ref="B201:D201"/>
    <mergeCell ref="B189:D189"/>
    <mergeCell ref="B190:H190"/>
    <mergeCell ref="B191:B192"/>
    <mergeCell ref="C191:C192"/>
    <mergeCell ref="D191:D192"/>
    <mergeCell ref="E191:G191"/>
    <mergeCell ref="H191:H192"/>
    <mergeCell ref="B172:D172"/>
    <mergeCell ref="B173:D173"/>
    <mergeCell ref="B183:H183"/>
    <mergeCell ref="B184:B185"/>
    <mergeCell ref="C184:C185"/>
    <mergeCell ref="D184:D185"/>
    <mergeCell ref="E184:G184"/>
    <mergeCell ref="H184:H185"/>
    <mergeCell ref="B208:D208"/>
    <mergeCell ref="B209:D209"/>
    <mergeCell ref="B217:H217"/>
    <mergeCell ref="B218:B219"/>
    <mergeCell ref="C218:C219"/>
    <mergeCell ref="D218:D219"/>
    <mergeCell ref="E218:G218"/>
    <mergeCell ref="H218:H219"/>
    <mergeCell ref="B202:H202"/>
    <mergeCell ref="B203:B204"/>
    <mergeCell ref="C203:C204"/>
    <mergeCell ref="D203:D204"/>
    <mergeCell ref="E203:G203"/>
    <mergeCell ref="H203:H204"/>
    <mergeCell ref="B236:H236"/>
    <mergeCell ref="B237:B238"/>
    <mergeCell ref="C237:C238"/>
    <mergeCell ref="D237:D238"/>
    <mergeCell ref="E237:G237"/>
    <mergeCell ref="H237:H238"/>
    <mergeCell ref="B235:D235"/>
    <mergeCell ref="B223:D223"/>
    <mergeCell ref="B224:H224"/>
    <mergeCell ref="B225:B226"/>
    <mergeCell ref="C225:C226"/>
    <mergeCell ref="D225:D226"/>
    <mergeCell ref="E225:G225"/>
    <mergeCell ref="H225:H226"/>
    <mergeCell ref="B266:D266"/>
    <mergeCell ref="B255:D255"/>
    <mergeCell ref="B256:H256"/>
    <mergeCell ref="B257:B258"/>
    <mergeCell ref="C257:C258"/>
    <mergeCell ref="D257:D258"/>
    <mergeCell ref="E257:G257"/>
    <mergeCell ref="H257:H258"/>
    <mergeCell ref="B242:D242"/>
    <mergeCell ref="B243:D243"/>
    <mergeCell ref="B249:H249"/>
    <mergeCell ref="B250:B251"/>
    <mergeCell ref="C250:C251"/>
    <mergeCell ref="D250:D251"/>
    <mergeCell ref="E250:G250"/>
    <mergeCell ref="H250:H251"/>
    <mergeCell ref="B274:D274"/>
    <mergeCell ref="B275:D275"/>
    <mergeCell ref="B281:H281"/>
    <mergeCell ref="B282:B283"/>
    <mergeCell ref="C282:C283"/>
    <mergeCell ref="D282:D283"/>
    <mergeCell ref="E282:G282"/>
    <mergeCell ref="H282:H283"/>
    <mergeCell ref="B267:H267"/>
    <mergeCell ref="B268:B269"/>
    <mergeCell ref="C268:C269"/>
    <mergeCell ref="D268:D269"/>
    <mergeCell ref="E268:G268"/>
    <mergeCell ref="H268:H269"/>
    <mergeCell ref="B287:D287"/>
    <mergeCell ref="B288:H288"/>
    <mergeCell ref="B289:B290"/>
    <mergeCell ref="C289:C290"/>
    <mergeCell ref="D289:D290"/>
    <mergeCell ref="E289:G289"/>
    <mergeCell ref="H289:H290"/>
    <mergeCell ref="B306:D306"/>
    <mergeCell ref="B307:D307"/>
    <mergeCell ref="B299:D299"/>
    <mergeCell ref="B317:H317"/>
    <mergeCell ref="B318:B319"/>
    <mergeCell ref="C318:C319"/>
    <mergeCell ref="D318:D319"/>
    <mergeCell ref="E318:G318"/>
    <mergeCell ref="H318:H319"/>
    <mergeCell ref="B300:H300"/>
    <mergeCell ref="B301:B302"/>
    <mergeCell ref="C301:C302"/>
    <mergeCell ref="D301:D302"/>
    <mergeCell ref="E301:G301"/>
    <mergeCell ref="H301:H302"/>
    <mergeCell ref="B324:D324"/>
    <mergeCell ref="B325:H325"/>
    <mergeCell ref="B326:B327"/>
    <mergeCell ref="C326:C327"/>
    <mergeCell ref="D326:D327"/>
    <mergeCell ref="E326:G326"/>
    <mergeCell ref="H326:H327"/>
    <mergeCell ref="B342:D342"/>
    <mergeCell ref="B343:D343"/>
    <mergeCell ref="B336:H336"/>
    <mergeCell ref="B337:B338"/>
    <mergeCell ref="C337:C338"/>
    <mergeCell ref="D337:D338"/>
    <mergeCell ref="E337:G337"/>
    <mergeCell ref="H337:H338"/>
    <mergeCell ref="B335:D33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29"/>
  <sheetViews>
    <sheetView topLeftCell="A33" zoomScale="90" zoomScaleNormal="90" workbookViewId="0">
      <selection activeCell="B117" sqref="B1:I1048576"/>
    </sheetView>
  </sheetViews>
  <sheetFormatPr defaultRowHeight="15" x14ac:dyDescent="0.25"/>
  <cols>
    <col min="1" max="1" width="31.85546875" customWidth="1"/>
    <col min="2" max="2" width="8.5703125" customWidth="1"/>
    <col min="3" max="3" width="8.85546875" customWidth="1"/>
  </cols>
  <sheetData>
    <row r="1" spans="1:37" s="14" customFormat="1" ht="12.75" x14ac:dyDescent="0.2">
      <c r="F1" s="14" t="s">
        <v>308</v>
      </c>
    </row>
    <row r="2" spans="1:37" s="14" customFormat="1" ht="12.75" x14ac:dyDescent="0.2">
      <c r="A2" s="14" t="s">
        <v>213</v>
      </c>
      <c r="F2" s="14" t="s">
        <v>196</v>
      </c>
    </row>
    <row r="3" spans="1:37" s="14" customFormat="1" ht="12.75" x14ac:dyDescent="0.2">
      <c r="A3" s="14" t="s">
        <v>203</v>
      </c>
    </row>
    <row r="4" spans="1:37" s="14" customFormat="1" ht="23.25" customHeight="1" x14ac:dyDescent="0.2">
      <c r="A4" s="168" t="s">
        <v>214</v>
      </c>
      <c r="B4" s="168"/>
      <c r="C4" s="168"/>
      <c r="D4" s="168"/>
      <c r="E4" s="168"/>
      <c r="F4" s="168"/>
      <c r="G4" s="168"/>
      <c r="AG4" s="35"/>
      <c r="AH4" s="35"/>
      <c r="AI4" s="35"/>
      <c r="AJ4" s="35"/>
      <c r="AK4" s="35"/>
    </row>
    <row r="5" spans="1:37" s="14" customFormat="1" ht="12.75" x14ac:dyDescent="0.2">
      <c r="A5" s="167" t="s">
        <v>0</v>
      </c>
      <c r="B5" s="167" t="s">
        <v>189</v>
      </c>
      <c r="C5" s="167" t="s">
        <v>1</v>
      </c>
      <c r="D5" s="166" t="s">
        <v>6</v>
      </c>
      <c r="E5" s="166"/>
      <c r="F5" s="166"/>
      <c r="G5" s="167" t="s">
        <v>190</v>
      </c>
      <c r="AG5" s="35"/>
      <c r="AH5" s="35"/>
      <c r="AI5" s="35"/>
      <c r="AJ5" s="35"/>
      <c r="AK5" s="35"/>
    </row>
    <row r="6" spans="1:37" s="14" customFormat="1" ht="24" customHeight="1" x14ac:dyDescent="0.2">
      <c r="A6" s="167"/>
      <c r="B6" s="167"/>
      <c r="C6" s="167"/>
      <c r="D6" s="15" t="s">
        <v>191</v>
      </c>
      <c r="E6" s="15" t="s">
        <v>192</v>
      </c>
      <c r="F6" s="15" t="s">
        <v>193</v>
      </c>
      <c r="G6" s="167"/>
      <c r="AG6" s="35"/>
      <c r="AH6" s="35"/>
      <c r="AI6" s="35"/>
      <c r="AJ6" s="35"/>
      <c r="AK6" s="35"/>
    </row>
    <row r="7" spans="1:37" s="14" customFormat="1" ht="36.75" customHeight="1" x14ac:dyDescent="0.2">
      <c r="A7" s="16" t="s">
        <v>146</v>
      </c>
      <c r="B7" s="29" t="s">
        <v>147</v>
      </c>
      <c r="C7" s="29">
        <v>100</v>
      </c>
      <c r="D7" s="29">
        <v>4.0999999999999996</v>
      </c>
      <c r="E7" s="29">
        <v>3.5</v>
      </c>
      <c r="F7" s="29">
        <v>20.3</v>
      </c>
      <c r="G7" s="29">
        <v>129.1</v>
      </c>
      <c r="AG7" s="35"/>
      <c r="AH7" s="35"/>
      <c r="AI7" s="35"/>
      <c r="AJ7" s="35"/>
      <c r="AK7" s="35"/>
    </row>
    <row r="8" spans="1:37" s="14" customFormat="1" ht="24.75" customHeight="1" x14ac:dyDescent="0.2">
      <c r="A8" s="16" t="s">
        <v>148</v>
      </c>
      <c r="B8" s="29" t="s">
        <v>317</v>
      </c>
      <c r="C8" s="73" t="s">
        <v>350</v>
      </c>
      <c r="D8" s="30">
        <v>6</v>
      </c>
      <c r="E8" s="29">
        <v>5.9</v>
      </c>
      <c r="F8" s="29">
        <v>12.1</v>
      </c>
      <c r="G8" s="29">
        <v>125.6</v>
      </c>
      <c r="AG8" s="35"/>
      <c r="AH8" s="35"/>
      <c r="AI8" s="35"/>
      <c r="AJ8" s="35"/>
      <c r="AK8" s="35"/>
    </row>
    <row r="9" spans="1:37" s="14" customFormat="1" ht="12.75" x14ac:dyDescent="0.2">
      <c r="A9" s="16" t="s">
        <v>70</v>
      </c>
      <c r="B9" s="29" t="s">
        <v>217</v>
      </c>
      <c r="C9" s="29">
        <v>150</v>
      </c>
      <c r="D9" s="29">
        <v>0</v>
      </c>
      <c r="E9" s="29">
        <v>0</v>
      </c>
      <c r="F9" s="29">
        <v>0</v>
      </c>
      <c r="G9" s="29">
        <v>0</v>
      </c>
      <c r="AG9" s="35"/>
      <c r="AH9" s="35"/>
      <c r="AI9" s="35"/>
      <c r="AJ9" s="35"/>
      <c r="AK9" s="35"/>
    </row>
    <row r="10" spans="1:37" s="14" customFormat="1" ht="12.75" x14ac:dyDescent="0.2">
      <c r="A10" s="165" t="s">
        <v>5</v>
      </c>
      <c r="B10" s="165"/>
      <c r="C10" s="165"/>
      <c r="D10" s="32">
        <v>10.1</v>
      </c>
      <c r="E10" s="32">
        <v>9.4</v>
      </c>
      <c r="F10" s="32">
        <v>32.4</v>
      </c>
      <c r="G10" s="32">
        <v>254.7</v>
      </c>
      <c r="AG10" s="35"/>
      <c r="AH10" s="35"/>
      <c r="AI10" s="35"/>
      <c r="AJ10" s="35"/>
      <c r="AK10" s="35"/>
    </row>
    <row r="11" spans="1:37" s="14" customFormat="1" ht="26.25" customHeight="1" x14ac:dyDescent="0.2">
      <c r="A11" s="166" t="s">
        <v>215</v>
      </c>
      <c r="B11" s="166"/>
      <c r="C11" s="166"/>
      <c r="D11" s="166"/>
      <c r="E11" s="166"/>
      <c r="F11" s="166"/>
      <c r="G11" s="166"/>
      <c r="AG11" s="35"/>
      <c r="AH11" s="35"/>
      <c r="AI11" s="35"/>
      <c r="AJ11" s="35"/>
      <c r="AK11" s="35"/>
    </row>
    <row r="12" spans="1:37" s="14" customFormat="1" ht="12.75" x14ac:dyDescent="0.2">
      <c r="A12" s="167" t="s">
        <v>0</v>
      </c>
      <c r="B12" s="167" t="s">
        <v>189</v>
      </c>
      <c r="C12" s="167" t="s">
        <v>1</v>
      </c>
      <c r="D12" s="166" t="s">
        <v>6</v>
      </c>
      <c r="E12" s="166"/>
      <c r="F12" s="166"/>
      <c r="G12" s="167" t="s">
        <v>190</v>
      </c>
      <c r="AG12" s="35"/>
      <c r="AH12" s="35"/>
      <c r="AI12" s="35"/>
      <c r="AJ12" s="35"/>
      <c r="AK12" s="35"/>
    </row>
    <row r="13" spans="1:37" s="14" customFormat="1" ht="30" customHeight="1" x14ac:dyDescent="0.2">
      <c r="A13" s="167"/>
      <c r="B13" s="167"/>
      <c r="C13" s="167"/>
      <c r="D13" s="15" t="s">
        <v>191</v>
      </c>
      <c r="E13" s="15" t="s">
        <v>192</v>
      </c>
      <c r="F13" s="15" t="s">
        <v>193</v>
      </c>
      <c r="G13" s="167"/>
      <c r="AG13" s="35"/>
      <c r="AH13" s="35"/>
      <c r="AI13" s="35"/>
      <c r="AJ13" s="35"/>
      <c r="AK13" s="35"/>
    </row>
    <row r="14" spans="1:37" s="62" customFormat="1" ht="25.5" x14ac:dyDescent="0.2">
      <c r="A14" s="59" t="s">
        <v>149</v>
      </c>
      <c r="B14" s="60" t="s">
        <v>92</v>
      </c>
      <c r="C14" s="60">
        <v>150</v>
      </c>
      <c r="D14" s="60">
        <v>2.1</v>
      </c>
      <c r="E14" s="60">
        <v>4.8</v>
      </c>
      <c r="F14" s="60">
        <v>17.399999999999999</v>
      </c>
      <c r="G14" s="60">
        <v>121.6</v>
      </c>
      <c r="AG14" s="74"/>
      <c r="AH14" s="74"/>
      <c r="AI14" s="74"/>
      <c r="AJ14" s="74"/>
      <c r="AK14" s="74"/>
    </row>
    <row r="15" spans="1:37" s="14" customFormat="1" ht="25.5" x14ac:dyDescent="0.2">
      <c r="A15" s="16" t="s">
        <v>150</v>
      </c>
      <c r="B15" s="29" t="s">
        <v>254</v>
      </c>
      <c r="C15" s="29">
        <v>60</v>
      </c>
      <c r="D15" s="29">
        <v>11.48</v>
      </c>
      <c r="E15" s="29">
        <v>3.03</v>
      </c>
      <c r="F15" s="29">
        <v>6.8</v>
      </c>
      <c r="G15" s="29">
        <v>99.86</v>
      </c>
      <c r="AG15" s="35"/>
      <c r="AH15" s="35"/>
      <c r="AI15" s="35"/>
      <c r="AJ15" s="35"/>
      <c r="AK15" s="35"/>
    </row>
    <row r="16" spans="1:37" s="14" customFormat="1" ht="19.5" customHeight="1" x14ac:dyDescent="0.2">
      <c r="A16" s="16" t="s">
        <v>94</v>
      </c>
      <c r="B16" s="29" t="s">
        <v>232</v>
      </c>
      <c r="C16" s="29">
        <v>15</v>
      </c>
      <c r="D16" s="29">
        <v>0.34</v>
      </c>
      <c r="E16" s="29">
        <v>2.59</v>
      </c>
      <c r="F16" s="29">
        <v>1.38</v>
      </c>
      <c r="G16" s="29">
        <v>30.24</v>
      </c>
      <c r="AG16" s="35"/>
      <c r="AH16" s="35"/>
      <c r="AI16" s="35"/>
      <c r="AJ16" s="35"/>
      <c r="AK16" s="35"/>
    </row>
    <row r="17" spans="1:37" s="14" customFormat="1" ht="25.5" x14ac:dyDescent="0.2">
      <c r="A17" s="27" t="s">
        <v>285</v>
      </c>
      <c r="B17" s="29" t="s">
        <v>255</v>
      </c>
      <c r="C17" s="29">
        <v>60</v>
      </c>
      <c r="D17" s="29">
        <v>7.36</v>
      </c>
      <c r="E17" s="29">
        <v>0.31</v>
      </c>
      <c r="F17" s="29">
        <v>16.149999999999999</v>
      </c>
      <c r="G17" s="29">
        <v>90.48</v>
      </c>
      <c r="AG17" s="35"/>
      <c r="AH17" s="35"/>
      <c r="AI17" s="35"/>
      <c r="AJ17" s="35"/>
      <c r="AK17" s="35"/>
    </row>
    <row r="18" spans="1:37" s="14" customFormat="1" ht="38.25" x14ac:dyDescent="0.2">
      <c r="A18" s="16" t="s">
        <v>151</v>
      </c>
      <c r="B18" s="29" t="s">
        <v>62</v>
      </c>
      <c r="C18" s="29">
        <v>100</v>
      </c>
      <c r="D18" s="29">
        <v>1.03</v>
      </c>
      <c r="E18" s="29">
        <v>5.28</v>
      </c>
      <c r="F18" s="29">
        <v>5.34</v>
      </c>
      <c r="G18" s="29">
        <v>73</v>
      </c>
      <c r="AG18" s="35"/>
      <c r="AH18" s="35"/>
      <c r="AI18" s="35"/>
      <c r="AJ18" s="35"/>
      <c r="AK18" s="35"/>
    </row>
    <row r="19" spans="1:37" s="14" customFormat="1" ht="20.25" customHeight="1" x14ac:dyDescent="0.2">
      <c r="A19" s="59" t="s">
        <v>32</v>
      </c>
      <c r="B19" s="29"/>
      <c r="C19" s="60">
        <v>40</v>
      </c>
      <c r="D19" s="60">
        <v>0.3</v>
      </c>
      <c r="E19" s="60">
        <v>0</v>
      </c>
      <c r="F19" s="60">
        <v>1.2</v>
      </c>
      <c r="G19" s="60">
        <v>6</v>
      </c>
      <c r="AG19" s="35"/>
      <c r="AH19" s="35"/>
      <c r="AI19" s="35"/>
      <c r="AJ19" s="35"/>
      <c r="AK19" s="35"/>
    </row>
    <row r="20" spans="1:37" s="14" customFormat="1" ht="21" customHeight="1" x14ac:dyDescent="0.2">
      <c r="A20" s="17" t="s">
        <v>342</v>
      </c>
      <c r="B20" s="17"/>
      <c r="C20" s="29">
        <v>100</v>
      </c>
      <c r="D20" s="29">
        <v>0.4</v>
      </c>
      <c r="E20" s="29">
        <v>0.4</v>
      </c>
      <c r="F20" s="30">
        <v>13</v>
      </c>
      <c r="G20" s="29">
        <v>57.2</v>
      </c>
      <c r="AG20" s="35"/>
      <c r="AH20" s="35"/>
      <c r="AI20" s="35"/>
      <c r="AJ20" s="35"/>
      <c r="AK20" s="35"/>
    </row>
    <row r="21" spans="1:37" s="14" customFormat="1" ht="18.75" customHeight="1" x14ac:dyDescent="0.2">
      <c r="A21" s="16" t="s">
        <v>12</v>
      </c>
      <c r="B21" s="29"/>
      <c r="C21" s="29">
        <v>100</v>
      </c>
      <c r="D21" s="29">
        <v>0</v>
      </c>
      <c r="E21" s="29">
        <v>0</v>
      </c>
      <c r="F21" s="29">
        <v>0</v>
      </c>
      <c r="G21" s="29">
        <v>0</v>
      </c>
      <c r="AG21" s="35"/>
      <c r="AH21" s="35"/>
      <c r="AI21" s="35"/>
      <c r="AJ21" s="35"/>
      <c r="AK21" s="35"/>
    </row>
    <row r="22" spans="1:37" s="14" customFormat="1" ht="18" customHeight="1" x14ac:dyDescent="0.2">
      <c r="A22" s="165" t="s">
        <v>5</v>
      </c>
      <c r="B22" s="165"/>
      <c r="C22" s="165"/>
      <c r="D22" s="61">
        <f>SUM(D14:D21)</f>
        <v>23.01</v>
      </c>
      <c r="E22" s="33">
        <f>SUM(E14:E21)</f>
        <v>16.41</v>
      </c>
      <c r="F22" s="33">
        <f>SUM(F14:F21)</f>
        <v>61.269999999999996</v>
      </c>
      <c r="G22" s="61">
        <f>SUM(G14:G21)</f>
        <v>478.38</v>
      </c>
      <c r="AG22" s="35"/>
      <c r="AH22" s="35"/>
      <c r="AI22" s="35"/>
      <c r="AJ22" s="35"/>
      <c r="AK22" s="35"/>
    </row>
    <row r="23" spans="1:37" s="14" customFormat="1" ht="26.25" customHeight="1" x14ac:dyDescent="0.2">
      <c r="A23" s="166" t="s">
        <v>216</v>
      </c>
      <c r="B23" s="166"/>
      <c r="C23" s="166"/>
      <c r="D23" s="166"/>
      <c r="E23" s="166"/>
      <c r="F23" s="166"/>
      <c r="G23" s="166"/>
      <c r="AG23" s="35"/>
      <c r="AH23" s="35"/>
      <c r="AI23" s="35"/>
      <c r="AJ23" s="35"/>
      <c r="AK23" s="35"/>
    </row>
    <row r="24" spans="1:37" s="14" customFormat="1" ht="23.25" customHeight="1" x14ac:dyDescent="0.2">
      <c r="A24" s="167" t="s">
        <v>0</v>
      </c>
      <c r="B24" s="167" t="s">
        <v>189</v>
      </c>
      <c r="C24" s="167" t="s">
        <v>1</v>
      </c>
      <c r="D24" s="166" t="s">
        <v>6</v>
      </c>
      <c r="E24" s="166"/>
      <c r="F24" s="166"/>
      <c r="G24" s="167" t="s">
        <v>190</v>
      </c>
      <c r="AG24" s="35"/>
      <c r="AH24" s="35"/>
      <c r="AI24" s="35"/>
      <c r="AJ24" s="35"/>
      <c r="AK24" s="35"/>
    </row>
    <row r="25" spans="1:37" s="14" customFormat="1" ht="25.5" x14ac:dyDescent="0.2">
      <c r="A25" s="167"/>
      <c r="B25" s="167"/>
      <c r="C25" s="167"/>
      <c r="D25" s="15" t="s">
        <v>191</v>
      </c>
      <c r="E25" s="15" t="s">
        <v>192</v>
      </c>
      <c r="F25" s="15" t="s">
        <v>193</v>
      </c>
      <c r="G25" s="167"/>
      <c r="AG25" s="35"/>
      <c r="AH25" s="35"/>
      <c r="AI25" s="35"/>
      <c r="AJ25" s="35"/>
      <c r="AK25" s="35"/>
    </row>
    <row r="26" spans="1:37" s="14" customFormat="1" ht="21.75" customHeight="1" x14ac:dyDescent="0.2">
      <c r="A26" s="16" t="s">
        <v>338</v>
      </c>
      <c r="B26" s="29" t="s">
        <v>257</v>
      </c>
      <c r="C26" s="29">
        <v>170</v>
      </c>
      <c r="D26" s="29">
        <v>3.68</v>
      </c>
      <c r="E26" s="29">
        <v>1.07</v>
      </c>
      <c r="F26" s="29">
        <v>55.39</v>
      </c>
      <c r="G26" s="29">
        <v>241.3</v>
      </c>
      <c r="AG26" s="35"/>
      <c r="AH26" s="35"/>
      <c r="AI26" s="35"/>
      <c r="AJ26" s="35"/>
      <c r="AK26" s="35"/>
    </row>
    <row r="27" spans="1:37" s="14" customFormat="1" ht="19.5" customHeight="1" x14ac:dyDescent="0.2">
      <c r="A27" s="16" t="s">
        <v>60</v>
      </c>
      <c r="B27" s="29"/>
      <c r="C27" s="29">
        <v>20</v>
      </c>
      <c r="D27" s="29">
        <v>0.8</v>
      </c>
      <c r="E27" s="29">
        <v>0.5</v>
      </c>
      <c r="F27" s="29">
        <v>0.9</v>
      </c>
      <c r="G27" s="29">
        <v>11.1</v>
      </c>
      <c r="AG27" s="35"/>
      <c r="AH27" s="35"/>
      <c r="AI27" s="35"/>
      <c r="AJ27" s="35"/>
      <c r="AK27" s="35"/>
    </row>
    <row r="28" spans="1:37" s="14" customFormat="1" ht="21" customHeight="1" x14ac:dyDescent="0.2">
      <c r="A28" s="16" t="s">
        <v>154</v>
      </c>
      <c r="B28" s="31" t="s">
        <v>217</v>
      </c>
      <c r="C28" s="29">
        <v>150</v>
      </c>
      <c r="D28" s="29">
        <v>0</v>
      </c>
      <c r="E28" s="29">
        <v>0</v>
      </c>
      <c r="F28" s="29">
        <v>0</v>
      </c>
      <c r="G28" s="29">
        <v>0</v>
      </c>
      <c r="AG28" s="35"/>
      <c r="AH28" s="35"/>
      <c r="AI28" s="35"/>
      <c r="AJ28" s="35"/>
      <c r="AK28" s="35"/>
    </row>
    <row r="29" spans="1:37" s="14" customFormat="1" ht="20.25" customHeight="1" x14ac:dyDescent="0.2">
      <c r="A29" s="165" t="s">
        <v>5</v>
      </c>
      <c r="B29" s="165"/>
      <c r="C29" s="165"/>
      <c r="D29" s="72">
        <v>4.4800000000000004</v>
      </c>
      <c r="E29" s="72">
        <v>1.57</v>
      </c>
      <c r="F29" s="61">
        <v>56.29</v>
      </c>
      <c r="G29" s="33">
        <v>252.4</v>
      </c>
      <c r="AG29" s="35"/>
      <c r="AH29" s="35"/>
      <c r="AI29" s="35"/>
      <c r="AJ29" s="35"/>
      <c r="AK29" s="35"/>
    </row>
    <row r="30" spans="1:37" s="14" customFormat="1" ht="21.75" customHeight="1" x14ac:dyDescent="0.2">
      <c r="A30" s="165" t="s">
        <v>195</v>
      </c>
      <c r="B30" s="165"/>
      <c r="C30" s="165"/>
      <c r="D30" s="33"/>
      <c r="E30" s="33"/>
      <c r="F30" s="33"/>
      <c r="G30" s="33"/>
      <c r="AG30" s="35"/>
      <c r="AH30" s="35"/>
      <c r="AI30" s="35"/>
      <c r="AJ30" s="35"/>
      <c r="AK30" s="35"/>
    </row>
    <row r="31" spans="1:37" s="14" customFormat="1" ht="12.75" x14ac:dyDescent="0.2">
      <c r="A31" s="82" t="s">
        <v>307</v>
      </c>
      <c r="B31" s="38"/>
      <c r="C31" s="38"/>
      <c r="D31" s="38"/>
      <c r="E31" s="38"/>
      <c r="F31" s="38" t="s">
        <v>306</v>
      </c>
      <c r="G31" s="38"/>
      <c r="AG31" s="35"/>
      <c r="AH31" s="35"/>
      <c r="AI31" s="35"/>
      <c r="AJ31" s="35"/>
      <c r="AK31" s="35"/>
    </row>
    <row r="32" spans="1:37" s="14" customFormat="1" ht="12.75" x14ac:dyDescent="0.2">
      <c r="A32" s="38"/>
      <c r="B32" s="38"/>
      <c r="C32" s="38"/>
      <c r="D32" s="38"/>
      <c r="E32" s="38"/>
      <c r="F32" s="38"/>
      <c r="G32" s="38"/>
      <c r="AG32" s="35"/>
      <c r="AH32" s="35"/>
      <c r="AI32" s="35"/>
      <c r="AJ32" s="35"/>
      <c r="AK32" s="35"/>
    </row>
    <row r="33" spans="1:37" s="14" customFormat="1" ht="12.75" x14ac:dyDescent="0.2">
      <c r="A33" s="38"/>
      <c r="B33" s="38"/>
      <c r="C33" s="38"/>
      <c r="D33" s="38"/>
      <c r="E33" s="38"/>
      <c r="F33" s="38"/>
      <c r="G33" s="38"/>
      <c r="AG33" s="35"/>
      <c r="AH33" s="35"/>
      <c r="AI33" s="35"/>
      <c r="AJ33" s="35"/>
      <c r="AK33" s="35"/>
    </row>
    <row r="34" spans="1:37" s="14" customFormat="1" ht="12.75" x14ac:dyDescent="0.2">
      <c r="A34" s="38"/>
      <c r="B34" s="38"/>
      <c r="C34" s="38"/>
      <c r="D34" s="38"/>
      <c r="E34" s="38"/>
      <c r="F34" s="38"/>
      <c r="G34" s="38"/>
      <c r="AG34" s="35"/>
      <c r="AH34" s="35"/>
      <c r="AI34" s="35"/>
      <c r="AJ34" s="35"/>
      <c r="AK34" s="35"/>
    </row>
    <row r="35" spans="1:37" s="14" customFormat="1" ht="12.75" x14ac:dyDescent="0.2">
      <c r="A35" s="38"/>
      <c r="B35" s="38"/>
      <c r="C35" s="38"/>
      <c r="D35" s="38"/>
      <c r="E35" s="38"/>
      <c r="F35" s="38"/>
      <c r="G35" s="38"/>
      <c r="AG35" s="35"/>
      <c r="AH35" s="35"/>
      <c r="AI35" s="35"/>
      <c r="AJ35" s="35"/>
      <c r="AK35" s="35"/>
    </row>
    <row r="36" spans="1:37" s="14" customFormat="1" ht="12.75" x14ac:dyDescent="0.2">
      <c r="A36" s="38"/>
      <c r="B36" s="38"/>
      <c r="C36" s="38"/>
      <c r="D36" s="38"/>
      <c r="E36" s="38"/>
      <c r="F36" s="38"/>
      <c r="G36" s="38"/>
      <c r="AG36" s="35"/>
      <c r="AH36" s="35"/>
      <c r="AI36" s="35"/>
      <c r="AJ36" s="35"/>
      <c r="AK36" s="35"/>
    </row>
    <row r="37" spans="1:37" s="14" customFormat="1" ht="12.75" x14ac:dyDescent="0.2">
      <c r="A37" s="38"/>
      <c r="B37" s="38"/>
      <c r="C37" s="38"/>
      <c r="D37" s="38"/>
      <c r="E37" s="38"/>
      <c r="F37" s="38"/>
      <c r="G37" s="38"/>
      <c r="AG37" s="35"/>
      <c r="AH37" s="35"/>
      <c r="AI37" s="35"/>
      <c r="AJ37" s="35"/>
      <c r="AK37" s="35"/>
    </row>
    <row r="38" spans="1:37" s="14" customFormat="1" ht="12.75" x14ac:dyDescent="0.2">
      <c r="A38" s="38"/>
      <c r="B38" s="38"/>
      <c r="C38" s="38"/>
      <c r="D38" s="38"/>
      <c r="E38" s="38"/>
      <c r="F38" s="38"/>
      <c r="G38" s="38">
        <v>12</v>
      </c>
    </row>
    <row r="39" spans="1:37" s="14" customFormat="1" ht="12.75" x14ac:dyDescent="0.2">
      <c r="F39" s="14" t="s">
        <v>308</v>
      </c>
    </row>
    <row r="40" spans="1:37" s="14" customFormat="1" ht="12.75" x14ac:dyDescent="0.2">
      <c r="A40" s="14" t="s">
        <v>213</v>
      </c>
      <c r="F40" s="14" t="s">
        <v>196</v>
      </c>
    </row>
    <row r="41" spans="1:37" s="14" customFormat="1" ht="12.75" x14ac:dyDescent="0.2">
      <c r="A41" s="14" t="s">
        <v>207</v>
      </c>
      <c r="AG41" s="35"/>
      <c r="AH41" s="35"/>
      <c r="AI41" s="35"/>
      <c r="AJ41" s="35"/>
      <c r="AK41" s="35"/>
    </row>
    <row r="42" spans="1:37" s="14" customFormat="1" ht="25.5" customHeight="1" x14ac:dyDescent="0.2">
      <c r="A42" s="168" t="s">
        <v>214</v>
      </c>
      <c r="B42" s="168"/>
      <c r="C42" s="168"/>
      <c r="D42" s="168"/>
      <c r="E42" s="168"/>
      <c r="F42" s="168"/>
      <c r="G42" s="168"/>
      <c r="AG42" s="35"/>
      <c r="AH42" s="35"/>
      <c r="AI42" s="35"/>
      <c r="AJ42" s="35"/>
      <c r="AK42" s="35"/>
    </row>
    <row r="43" spans="1:37" s="14" customFormat="1" ht="12.75" x14ac:dyDescent="0.2">
      <c r="A43" s="167" t="s">
        <v>0</v>
      </c>
      <c r="B43" s="167" t="s">
        <v>189</v>
      </c>
      <c r="C43" s="167" t="s">
        <v>1</v>
      </c>
      <c r="D43" s="166" t="s">
        <v>6</v>
      </c>
      <c r="E43" s="166"/>
      <c r="F43" s="166"/>
      <c r="G43" s="167" t="s">
        <v>190</v>
      </c>
      <c r="AG43" s="35"/>
      <c r="AH43" s="35"/>
      <c r="AI43" s="35"/>
      <c r="AJ43" s="35"/>
      <c r="AK43" s="35"/>
    </row>
    <row r="44" spans="1:37" s="14" customFormat="1" ht="25.5" x14ac:dyDescent="0.2">
      <c r="A44" s="167"/>
      <c r="B44" s="167"/>
      <c r="C44" s="167"/>
      <c r="D44" s="15" t="s">
        <v>191</v>
      </c>
      <c r="E44" s="15" t="s">
        <v>192</v>
      </c>
      <c r="F44" s="15" t="s">
        <v>193</v>
      </c>
      <c r="G44" s="167"/>
      <c r="AG44" s="35"/>
      <c r="AH44" s="35"/>
      <c r="AI44" s="35"/>
      <c r="AJ44" s="35"/>
      <c r="AK44" s="35"/>
    </row>
    <row r="45" spans="1:37" s="14" customFormat="1" ht="23.25" customHeight="1" x14ac:dyDescent="0.2">
      <c r="A45" s="16" t="s">
        <v>286</v>
      </c>
      <c r="B45" s="29" t="s">
        <v>259</v>
      </c>
      <c r="C45" s="29">
        <v>150</v>
      </c>
      <c r="D45" s="29">
        <v>6.18</v>
      </c>
      <c r="E45" s="29">
        <v>5.18</v>
      </c>
      <c r="F45" s="29">
        <v>28.76</v>
      </c>
      <c r="G45" s="29">
        <v>186.71</v>
      </c>
      <c r="AG45" s="35"/>
      <c r="AH45" s="35"/>
      <c r="AI45" s="35"/>
      <c r="AJ45" s="35"/>
      <c r="AK45" s="35"/>
    </row>
    <row r="46" spans="1:37" s="14" customFormat="1" ht="19.5" customHeight="1" x14ac:dyDescent="0.2">
      <c r="A46" s="16" t="s">
        <v>163</v>
      </c>
      <c r="B46" s="29" t="s">
        <v>318</v>
      </c>
      <c r="C46" s="29" t="s">
        <v>319</v>
      </c>
      <c r="D46" s="29">
        <v>5.2</v>
      </c>
      <c r="E46" s="29">
        <v>2.9</v>
      </c>
      <c r="F46" s="29">
        <v>3.3</v>
      </c>
      <c r="G46" s="29">
        <v>60.2</v>
      </c>
      <c r="AG46" s="35"/>
      <c r="AH46" s="35"/>
      <c r="AI46" s="35"/>
      <c r="AJ46" s="35"/>
      <c r="AK46" s="35"/>
    </row>
    <row r="47" spans="1:37" s="14" customFormat="1" ht="18.75" customHeight="1" x14ac:dyDescent="0.2">
      <c r="A47" s="16" t="s">
        <v>52</v>
      </c>
      <c r="B47" s="31" t="s">
        <v>217</v>
      </c>
      <c r="C47" s="29">
        <v>150</v>
      </c>
      <c r="D47" s="29">
        <v>0</v>
      </c>
      <c r="E47" s="29">
        <v>0</v>
      </c>
      <c r="F47" s="29">
        <v>0</v>
      </c>
      <c r="G47" s="29">
        <v>0</v>
      </c>
      <c r="AG47" s="35"/>
      <c r="AH47" s="35"/>
      <c r="AI47" s="35"/>
      <c r="AJ47" s="35"/>
      <c r="AK47" s="35"/>
    </row>
    <row r="48" spans="1:37" s="14" customFormat="1" ht="17.25" customHeight="1" x14ac:dyDescent="0.2">
      <c r="A48" s="165" t="s">
        <v>5</v>
      </c>
      <c r="B48" s="165"/>
      <c r="C48" s="165"/>
      <c r="D48" s="33">
        <v>11.379999999999999</v>
      </c>
      <c r="E48" s="33">
        <v>8.08</v>
      </c>
      <c r="F48" s="33">
        <v>32.06</v>
      </c>
      <c r="G48" s="33">
        <v>246.91000000000003</v>
      </c>
      <c r="AG48" s="35"/>
      <c r="AH48" s="35"/>
      <c r="AI48" s="35"/>
      <c r="AJ48" s="35"/>
      <c r="AK48" s="35"/>
    </row>
    <row r="49" spans="1:37" s="14" customFormat="1" ht="30" customHeight="1" x14ac:dyDescent="0.2">
      <c r="A49" s="167" t="s">
        <v>0</v>
      </c>
      <c r="B49" s="167" t="s">
        <v>189</v>
      </c>
      <c r="C49" s="167" t="s">
        <v>1</v>
      </c>
      <c r="D49" s="166" t="s">
        <v>6</v>
      </c>
      <c r="E49" s="166"/>
      <c r="F49" s="166"/>
      <c r="G49" s="167" t="s">
        <v>190</v>
      </c>
      <c r="AG49" s="35"/>
      <c r="AH49" s="35"/>
      <c r="AI49" s="35"/>
      <c r="AJ49" s="35"/>
      <c r="AK49" s="35"/>
    </row>
    <row r="50" spans="1:37" s="14" customFormat="1" ht="25.5" x14ac:dyDescent="0.2">
      <c r="A50" s="167"/>
      <c r="B50" s="167"/>
      <c r="C50" s="167"/>
      <c r="D50" s="15" t="s">
        <v>191</v>
      </c>
      <c r="E50" s="15" t="s">
        <v>192</v>
      </c>
      <c r="F50" s="15" t="s">
        <v>193</v>
      </c>
      <c r="G50" s="167"/>
      <c r="AG50" s="35"/>
      <c r="AH50" s="35"/>
      <c r="AI50" s="35"/>
      <c r="AJ50" s="35"/>
      <c r="AK50" s="35"/>
    </row>
    <row r="51" spans="1:37" s="14" customFormat="1" ht="12.75" x14ac:dyDescent="0.2">
      <c r="A51" s="16" t="s">
        <v>351</v>
      </c>
      <c r="B51" s="29" t="s">
        <v>157</v>
      </c>
      <c r="C51" s="29">
        <v>150</v>
      </c>
      <c r="D51" s="29">
        <v>1.9</v>
      </c>
      <c r="E51" s="29">
        <v>4.5999999999999996</v>
      </c>
      <c r="F51" s="29">
        <v>11.4</v>
      </c>
      <c r="G51" s="29">
        <v>94.4</v>
      </c>
      <c r="AG51" s="35"/>
      <c r="AH51" s="35"/>
      <c r="AI51" s="35"/>
      <c r="AJ51" s="35"/>
      <c r="AK51" s="35"/>
    </row>
    <row r="52" spans="1:37" s="14" customFormat="1" ht="12.75" x14ac:dyDescent="0.2">
      <c r="A52" s="16" t="s">
        <v>60</v>
      </c>
      <c r="B52" s="29"/>
      <c r="C52" s="29">
        <v>5</v>
      </c>
      <c r="D52" s="29">
        <v>0.24</v>
      </c>
      <c r="E52" s="29">
        <v>0.13</v>
      </c>
      <c r="F52" s="29">
        <v>0.23</v>
      </c>
      <c r="G52" s="29">
        <v>3</v>
      </c>
      <c r="AG52" s="35"/>
      <c r="AH52" s="35"/>
      <c r="AI52" s="35"/>
      <c r="AJ52" s="35"/>
      <c r="AK52" s="35"/>
    </row>
    <row r="53" spans="1:37" s="14" customFormat="1" ht="27.75" customHeight="1" x14ac:dyDescent="0.2">
      <c r="A53" s="16" t="s">
        <v>158</v>
      </c>
      <c r="B53" s="29" t="s">
        <v>159</v>
      </c>
      <c r="C53" s="29" t="s">
        <v>160</v>
      </c>
      <c r="D53" s="29">
        <v>12.1</v>
      </c>
      <c r="E53" s="29">
        <v>5.7</v>
      </c>
      <c r="F53" s="29">
        <v>15.7</v>
      </c>
      <c r="G53" s="29">
        <v>162.5</v>
      </c>
      <c r="AG53" s="35"/>
      <c r="AH53" s="35"/>
      <c r="AI53" s="35"/>
      <c r="AJ53" s="35"/>
      <c r="AK53" s="35"/>
    </row>
    <row r="54" spans="1:37" s="14" customFormat="1" ht="25.5" x14ac:dyDescent="0.2">
      <c r="A54" s="16" t="s">
        <v>161</v>
      </c>
      <c r="B54" s="29" t="s">
        <v>162</v>
      </c>
      <c r="C54" s="29">
        <v>100</v>
      </c>
      <c r="D54" s="29">
        <v>3.5</v>
      </c>
      <c r="E54" s="29">
        <v>7.2</v>
      </c>
      <c r="F54" s="29">
        <v>13.1</v>
      </c>
      <c r="G54" s="29">
        <v>131.30000000000001</v>
      </c>
      <c r="AG54" s="35"/>
      <c r="AH54" s="35"/>
      <c r="AI54" s="35"/>
      <c r="AJ54" s="35"/>
      <c r="AK54" s="35"/>
    </row>
    <row r="55" spans="1:37" s="14" customFormat="1" ht="17.25" customHeight="1" x14ac:dyDescent="0.2">
      <c r="A55" s="17" t="s">
        <v>342</v>
      </c>
      <c r="B55" s="17"/>
      <c r="C55" s="29">
        <v>100</v>
      </c>
      <c r="D55" s="29">
        <v>0.4</v>
      </c>
      <c r="E55" s="29">
        <v>0.4</v>
      </c>
      <c r="F55" s="30">
        <v>13</v>
      </c>
      <c r="G55" s="29">
        <v>57.2</v>
      </c>
      <c r="AG55" s="35"/>
      <c r="AH55" s="35"/>
      <c r="AI55" s="35"/>
      <c r="AJ55" s="35"/>
      <c r="AK55" s="35"/>
    </row>
    <row r="56" spans="1:37" s="14" customFormat="1" ht="18.75" customHeight="1" x14ac:dyDescent="0.2">
      <c r="A56" s="16" t="s">
        <v>12</v>
      </c>
      <c r="B56" s="29"/>
      <c r="C56" s="29">
        <v>100</v>
      </c>
      <c r="D56" s="29">
        <v>0</v>
      </c>
      <c r="E56" s="29">
        <v>0</v>
      </c>
      <c r="F56" s="29">
        <v>0</v>
      </c>
      <c r="G56" s="29">
        <v>0</v>
      </c>
      <c r="AG56" s="35"/>
      <c r="AH56" s="35"/>
      <c r="AI56" s="35"/>
      <c r="AJ56" s="35"/>
      <c r="AK56" s="35"/>
    </row>
    <row r="57" spans="1:37" s="14" customFormat="1" ht="18" customHeight="1" x14ac:dyDescent="0.2">
      <c r="A57" s="165" t="s">
        <v>5</v>
      </c>
      <c r="B57" s="165"/>
      <c r="C57" s="165"/>
      <c r="D57" s="33">
        <f>SUM(D51:D56)</f>
        <v>18.139999999999997</v>
      </c>
      <c r="E57" s="61">
        <f>SUM(E51:E56)</f>
        <v>18.029999999999998</v>
      </c>
      <c r="F57" s="33">
        <f>SUM(F51:F56)</f>
        <v>53.43</v>
      </c>
      <c r="G57" s="61">
        <f>SUM(G51:G56)</f>
        <v>448.4</v>
      </c>
      <c r="AG57" s="35"/>
      <c r="AH57" s="35"/>
      <c r="AI57" s="35"/>
      <c r="AJ57" s="35"/>
      <c r="AK57" s="35"/>
    </row>
    <row r="58" spans="1:37" s="14" customFormat="1" ht="29.25" customHeight="1" x14ac:dyDescent="0.2">
      <c r="A58" s="166" t="s">
        <v>216</v>
      </c>
      <c r="B58" s="166"/>
      <c r="C58" s="166"/>
      <c r="D58" s="166"/>
      <c r="E58" s="166"/>
      <c r="F58" s="166"/>
      <c r="G58" s="166"/>
      <c r="AG58" s="35"/>
      <c r="AH58" s="35"/>
      <c r="AI58" s="35"/>
      <c r="AJ58" s="35"/>
      <c r="AK58" s="35"/>
    </row>
    <row r="59" spans="1:37" s="14" customFormat="1" ht="12.75" x14ac:dyDescent="0.2">
      <c r="A59" s="167" t="s">
        <v>0</v>
      </c>
      <c r="B59" s="167" t="s">
        <v>189</v>
      </c>
      <c r="C59" s="167" t="s">
        <v>1</v>
      </c>
      <c r="D59" s="166" t="s">
        <v>6</v>
      </c>
      <c r="E59" s="166"/>
      <c r="F59" s="166"/>
      <c r="G59" s="167" t="s">
        <v>190</v>
      </c>
      <c r="AG59" s="35"/>
      <c r="AH59" s="35"/>
      <c r="AI59" s="35"/>
      <c r="AJ59" s="35"/>
      <c r="AK59" s="35"/>
    </row>
    <row r="60" spans="1:37" s="14" customFormat="1" ht="25.5" x14ac:dyDescent="0.2">
      <c r="A60" s="167"/>
      <c r="B60" s="167"/>
      <c r="C60" s="167"/>
      <c r="D60" s="15" t="s">
        <v>191</v>
      </c>
      <c r="E60" s="15" t="s">
        <v>192</v>
      </c>
      <c r="F60" s="15" t="s">
        <v>193</v>
      </c>
      <c r="G60" s="167"/>
      <c r="AG60" s="35"/>
      <c r="AH60" s="35"/>
      <c r="AI60" s="35"/>
      <c r="AJ60" s="35"/>
      <c r="AK60" s="35"/>
    </row>
    <row r="61" spans="1:37" s="14" customFormat="1" ht="25.5" x14ac:dyDescent="0.2">
      <c r="A61" s="16" t="s">
        <v>164</v>
      </c>
      <c r="B61" s="29" t="s">
        <v>165</v>
      </c>
      <c r="C61" s="29">
        <v>100</v>
      </c>
      <c r="D61" s="39">
        <v>12.1</v>
      </c>
      <c r="E61" s="39">
        <v>7.3</v>
      </c>
      <c r="F61" s="39">
        <v>23.9</v>
      </c>
      <c r="G61" s="39">
        <v>209.5</v>
      </c>
      <c r="AG61" s="35"/>
      <c r="AH61" s="35"/>
      <c r="AI61" s="35"/>
      <c r="AJ61" s="35"/>
      <c r="AK61" s="35"/>
    </row>
    <row r="62" spans="1:37" s="14" customFormat="1" ht="38.25" x14ac:dyDescent="0.2">
      <c r="A62" s="16" t="s">
        <v>167</v>
      </c>
      <c r="B62" s="29" t="s">
        <v>74</v>
      </c>
      <c r="C62" s="29">
        <v>60</v>
      </c>
      <c r="D62" s="39">
        <v>0.6</v>
      </c>
      <c r="E62" s="39">
        <v>1.5</v>
      </c>
      <c r="F62" s="39">
        <v>11</v>
      </c>
      <c r="G62" s="39">
        <v>60</v>
      </c>
      <c r="AG62" s="35"/>
      <c r="AH62" s="35"/>
      <c r="AI62" s="35"/>
      <c r="AJ62" s="35"/>
      <c r="AK62" s="35"/>
    </row>
    <row r="63" spans="1:37" s="14" customFormat="1" ht="18" customHeight="1" x14ac:dyDescent="0.2">
      <c r="A63" s="16" t="s">
        <v>40</v>
      </c>
      <c r="B63" s="29" t="s">
        <v>217</v>
      </c>
      <c r="C63" s="29">
        <v>150</v>
      </c>
      <c r="D63" s="39">
        <v>0</v>
      </c>
      <c r="E63" s="39">
        <v>0</v>
      </c>
      <c r="F63" s="39">
        <v>0</v>
      </c>
      <c r="G63" s="39">
        <v>0</v>
      </c>
      <c r="AG63" s="35"/>
      <c r="AH63" s="35"/>
      <c r="AI63" s="35"/>
      <c r="AJ63" s="35"/>
      <c r="AK63" s="35"/>
    </row>
    <row r="64" spans="1:37" s="14" customFormat="1" ht="18.75" customHeight="1" x14ac:dyDescent="0.2">
      <c r="A64" s="165" t="s">
        <v>5</v>
      </c>
      <c r="B64" s="165"/>
      <c r="C64" s="165"/>
      <c r="D64" s="40">
        <f>SUM(D61:D63)</f>
        <v>12.7</v>
      </c>
      <c r="E64" s="40">
        <f>SUM(E61:E63)</f>
        <v>8.8000000000000007</v>
      </c>
      <c r="F64" s="40">
        <f>SUM(F61:F63)</f>
        <v>34.9</v>
      </c>
      <c r="G64" s="40">
        <f>SUM(G61:G63)</f>
        <v>269.5</v>
      </c>
      <c r="AG64" s="35"/>
      <c r="AH64" s="35"/>
      <c r="AI64" s="35"/>
      <c r="AJ64" s="35"/>
      <c r="AK64" s="35"/>
    </row>
    <row r="65" spans="1:37" s="14" customFormat="1" ht="20.25" customHeight="1" x14ac:dyDescent="0.2">
      <c r="A65" s="165" t="s">
        <v>195</v>
      </c>
      <c r="B65" s="165"/>
      <c r="C65" s="165"/>
      <c r="D65" s="40"/>
      <c r="E65" s="40"/>
      <c r="F65" s="40"/>
      <c r="G65" s="40"/>
      <c r="AG65" s="35"/>
      <c r="AH65" s="35"/>
      <c r="AI65" s="35"/>
      <c r="AJ65" s="35"/>
      <c r="AK65" s="35"/>
    </row>
    <row r="66" spans="1:37" s="14" customFormat="1" ht="12.75" x14ac:dyDescent="0.2">
      <c r="A66" s="82" t="s">
        <v>307</v>
      </c>
      <c r="B66" s="38"/>
      <c r="C66" s="38"/>
      <c r="D66" s="38"/>
      <c r="E66" s="38"/>
      <c r="F66" s="38" t="s">
        <v>306</v>
      </c>
      <c r="G66" s="38"/>
      <c r="AG66" s="35"/>
      <c r="AH66" s="35"/>
      <c r="AI66" s="35"/>
      <c r="AJ66" s="35"/>
      <c r="AK66" s="35"/>
    </row>
    <row r="67" spans="1:37" s="14" customFormat="1" ht="12.75" x14ac:dyDescent="0.2">
      <c r="A67" s="38"/>
      <c r="B67" s="38"/>
      <c r="C67" s="38"/>
      <c r="D67" s="38"/>
      <c r="E67" s="38"/>
      <c r="F67" s="38"/>
      <c r="G67" s="38"/>
      <c r="AG67" s="35"/>
      <c r="AH67" s="35"/>
      <c r="AI67" s="35"/>
      <c r="AJ67" s="35"/>
      <c r="AK67" s="35"/>
    </row>
    <row r="68" spans="1:37" s="14" customFormat="1" ht="12.75" x14ac:dyDescent="0.2">
      <c r="A68" s="38"/>
      <c r="B68" s="38"/>
      <c r="C68" s="38"/>
      <c r="D68" s="38"/>
      <c r="E68" s="38"/>
      <c r="F68" s="38"/>
      <c r="G68" s="38"/>
      <c r="AG68" s="35"/>
      <c r="AH68" s="35"/>
      <c r="AI68" s="35"/>
      <c r="AJ68" s="35"/>
      <c r="AK68" s="35"/>
    </row>
    <row r="69" spans="1:37" s="14" customFormat="1" ht="12.75" x14ac:dyDescent="0.2">
      <c r="A69" s="38"/>
      <c r="B69" s="38"/>
      <c r="C69" s="38"/>
      <c r="D69" s="38"/>
      <c r="E69" s="38"/>
      <c r="F69" s="38"/>
      <c r="G69" s="38"/>
      <c r="AG69" s="35"/>
      <c r="AH69" s="35"/>
      <c r="AI69" s="35"/>
      <c r="AJ69" s="35"/>
      <c r="AK69" s="35"/>
    </row>
    <row r="70" spans="1:37" s="14" customFormat="1" ht="12.75" x14ac:dyDescent="0.2">
      <c r="A70" s="38"/>
      <c r="B70" s="38"/>
      <c r="C70" s="38"/>
      <c r="D70" s="38"/>
      <c r="E70" s="38"/>
      <c r="F70" s="38"/>
      <c r="G70" s="38"/>
      <c r="AG70" s="35"/>
      <c r="AH70" s="35"/>
      <c r="AI70" s="35"/>
      <c r="AJ70" s="35"/>
      <c r="AK70" s="35"/>
    </row>
    <row r="71" spans="1:37" s="14" customFormat="1" ht="12.75" x14ac:dyDescent="0.2">
      <c r="A71" s="38"/>
      <c r="B71" s="38"/>
      <c r="C71" s="38"/>
      <c r="D71" s="38"/>
      <c r="E71" s="38"/>
      <c r="F71" s="38"/>
      <c r="G71" s="38"/>
      <c r="AG71" s="35"/>
      <c r="AH71" s="35"/>
      <c r="AI71" s="35"/>
      <c r="AJ71" s="35"/>
      <c r="AK71" s="35"/>
    </row>
    <row r="72" spans="1:37" s="14" customFormat="1" ht="12.75" x14ac:dyDescent="0.2">
      <c r="A72" s="38"/>
      <c r="B72" s="38"/>
      <c r="C72" s="38"/>
      <c r="D72" s="38"/>
      <c r="E72" s="38"/>
      <c r="F72" s="38"/>
      <c r="G72" s="38"/>
      <c r="AG72" s="35"/>
      <c r="AH72" s="35"/>
      <c r="AI72" s="35"/>
      <c r="AJ72" s="35"/>
      <c r="AK72" s="35"/>
    </row>
    <row r="73" spans="1:37" s="14" customFormat="1" ht="12.75" x14ac:dyDescent="0.2">
      <c r="A73" s="38"/>
      <c r="B73" s="38"/>
      <c r="C73" s="38"/>
      <c r="D73" s="38"/>
      <c r="E73" s="38"/>
      <c r="F73" s="38"/>
      <c r="G73" s="38"/>
      <c r="AG73" s="35"/>
      <c r="AH73" s="35"/>
      <c r="AI73" s="35"/>
      <c r="AJ73" s="35"/>
      <c r="AK73" s="35"/>
    </row>
    <row r="74" spans="1:37" s="14" customFormat="1" ht="14.25" customHeight="1" x14ac:dyDescent="0.2">
      <c r="A74" s="38"/>
      <c r="B74" s="38"/>
      <c r="C74" s="38"/>
      <c r="D74" s="38"/>
      <c r="E74" s="38"/>
      <c r="F74" s="38"/>
      <c r="G74" s="38"/>
      <c r="AG74" s="35"/>
      <c r="AH74" s="35"/>
      <c r="AI74" s="35"/>
      <c r="AJ74" s="35"/>
      <c r="AK74" s="35"/>
    </row>
    <row r="75" spans="1:37" s="14" customFormat="1" ht="12.75" x14ac:dyDescent="0.2">
      <c r="A75" s="38"/>
      <c r="B75" s="38"/>
      <c r="C75" s="38"/>
      <c r="D75" s="38"/>
      <c r="E75" s="38"/>
      <c r="F75" s="38"/>
      <c r="G75" s="38"/>
      <c r="AG75" s="35"/>
      <c r="AH75" s="35"/>
      <c r="AI75" s="35"/>
      <c r="AJ75" s="35"/>
      <c r="AK75" s="35"/>
    </row>
    <row r="76" spans="1:37" s="14" customFormat="1" ht="12.75" x14ac:dyDescent="0.2">
      <c r="A76" s="38"/>
      <c r="B76" s="38"/>
      <c r="C76" s="38"/>
      <c r="D76" s="38"/>
      <c r="E76" s="38"/>
      <c r="F76" s="38"/>
      <c r="G76" s="38"/>
      <c r="AG76" s="35"/>
      <c r="AH76" s="35"/>
      <c r="AI76" s="35"/>
      <c r="AJ76" s="35"/>
      <c r="AK76" s="35"/>
    </row>
    <row r="77" spans="1:37" s="14" customFormat="1" ht="12.75" x14ac:dyDescent="0.2">
      <c r="A77" s="38"/>
      <c r="B77" s="38"/>
      <c r="C77" s="38"/>
      <c r="D77" s="38"/>
      <c r="E77" s="38"/>
      <c r="F77" s="38"/>
      <c r="G77" s="38"/>
      <c r="AG77" s="35"/>
      <c r="AH77" s="35"/>
      <c r="AI77" s="35"/>
      <c r="AJ77" s="35"/>
      <c r="AK77" s="35"/>
    </row>
    <row r="78" spans="1:37" s="14" customFormat="1" ht="12.75" x14ac:dyDescent="0.2">
      <c r="A78" s="38"/>
      <c r="B78" s="38"/>
      <c r="C78" s="38"/>
      <c r="D78" s="38"/>
      <c r="E78" s="38"/>
      <c r="F78" s="38"/>
      <c r="G78" s="38"/>
      <c r="AG78" s="35"/>
      <c r="AH78" s="35"/>
      <c r="AI78" s="35"/>
      <c r="AJ78" s="35"/>
      <c r="AK78" s="35"/>
    </row>
    <row r="79" spans="1:37" s="14" customFormat="1" ht="12.75" x14ac:dyDescent="0.2">
      <c r="A79" s="18"/>
      <c r="B79" s="18"/>
      <c r="C79" s="18"/>
      <c r="D79" s="18"/>
      <c r="E79" s="18"/>
      <c r="F79" s="18"/>
      <c r="G79" s="18"/>
    </row>
    <row r="80" spans="1:37" s="14" customFormat="1" ht="12.75" x14ac:dyDescent="0.2">
      <c r="A80" s="18"/>
      <c r="B80" s="18"/>
      <c r="C80" s="18"/>
      <c r="D80" s="18"/>
      <c r="E80" s="18"/>
      <c r="F80" s="18"/>
      <c r="G80" s="18">
        <v>13</v>
      </c>
    </row>
    <row r="81" spans="1:37" s="14" customFormat="1" ht="12.75" x14ac:dyDescent="0.2">
      <c r="F81" s="14" t="s">
        <v>308</v>
      </c>
    </row>
    <row r="82" spans="1:37" s="14" customFormat="1" ht="12.75" x14ac:dyDescent="0.2">
      <c r="A82" s="14" t="s">
        <v>213</v>
      </c>
      <c r="F82" s="14" t="s">
        <v>196</v>
      </c>
      <c r="AG82" s="35"/>
      <c r="AH82" s="35"/>
      <c r="AI82" s="35"/>
      <c r="AJ82" s="35"/>
      <c r="AK82" s="35"/>
    </row>
    <row r="83" spans="1:37" s="14" customFormat="1" ht="12.75" x14ac:dyDescent="0.2">
      <c r="A83" s="14" t="s">
        <v>200</v>
      </c>
      <c r="AG83" s="35"/>
      <c r="AH83" s="35"/>
      <c r="AI83" s="35"/>
      <c r="AJ83" s="35"/>
      <c r="AK83" s="35"/>
    </row>
    <row r="84" spans="1:37" s="14" customFormat="1" ht="23.25" customHeight="1" x14ac:dyDescent="0.2">
      <c r="A84" s="168" t="s">
        <v>214</v>
      </c>
      <c r="B84" s="168"/>
      <c r="C84" s="168"/>
      <c r="D84" s="168"/>
      <c r="E84" s="168"/>
      <c r="F84" s="168"/>
      <c r="G84" s="168"/>
      <c r="AG84" s="35"/>
      <c r="AH84" s="35"/>
      <c r="AI84" s="35"/>
      <c r="AJ84" s="35"/>
      <c r="AK84" s="35"/>
    </row>
    <row r="85" spans="1:37" s="14" customFormat="1" ht="12.75" x14ac:dyDescent="0.2">
      <c r="A85" s="167" t="s">
        <v>0</v>
      </c>
      <c r="B85" s="167" t="s">
        <v>189</v>
      </c>
      <c r="C85" s="167" t="s">
        <v>1</v>
      </c>
      <c r="D85" s="166" t="s">
        <v>6</v>
      </c>
      <c r="E85" s="166"/>
      <c r="F85" s="166"/>
      <c r="G85" s="167" t="s">
        <v>190</v>
      </c>
      <c r="AG85" s="35"/>
      <c r="AH85" s="35"/>
      <c r="AI85" s="35"/>
      <c r="AJ85" s="35"/>
      <c r="AK85" s="35"/>
    </row>
    <row r="86" spans="1:37" s="14" customFormat="1" ht="43.5" customHeight="1" x14ac:dyDescent="0.2">
      <c r="A86" s="167"/>
      <c r="B86" s="167"/>
      <c r="C86" s="167"/>
      <c r="D86" s="15" t="s">
        <v>191</v>
      </c>
      <c r="E86" s="15" t="s">
        <v>192</v>
      </c>
      <c r="F86" s="15" t="s">
        <v>193</v>
      </c>
      <c r="G86" s="167"/>
      <c r="AG86" s="35"/>
      <c r="AH86" s="35"/>
      <c r="AI86" s="35"/>
      <c r="AJ86" s="35"/>
      <c r="AK86" s="35"/>
    </row>
    <row r="87" spans="1:37" s="14" customFormat="1" ht="25.5" x14ac:dyDescent="0.2">
      <c r="A87" s="16" t="s">
        <v>45</v>
      </c>
      <c r="B87" s="29" t="s">
        <v>46</v>
      </c>
      <c r="C87" s="29">
        <v>150</v>
      </c>
      <c r="D87" s="29">
        <v>3.8</v>
      </c>
      <c r="E87" s="29">
        <v>1.8</v>
      </c>
      <c r="F87" s="29">
        <v>34.200000000000003</v>
      </c>
      <c r="G87" s="29">
        <v>167.5</v>
      </c>
      <c r="AG87" s="35"/>
      <c r="AH87" s="35"/>
      <c r="AI87" s="35"/>
      <c r="AJ87" s="35"/>
      <c r="AK87" s="35"/>
    </row>
    <row r="88" spans="1:37" s="14" customFormat="1" ht="25.5" x14ac:dyDescent="0.2">
      <c r="A88" s="16" t="s">
        <v>175</v>
      </c>
      <c r="B88" s="29" t="s">
        <v>320</v>
      </c>
      <c r="C88" s="29" t="s">
        <v>321</v>
      </c>
      <c r="D88" s="29">
        <v>7.2</v>
      </c>
      <c r="E88" s="29">
        <v>0.9</v>
      </c>
      <c r="F88" s="30">
        <v>12</v>
      </c>
      <c r="G88" s="29">
        <v>84.6</v>
      </c>
      <c r="AG88" s="35"/>
      <c r="AH88" s="35"/>
      <c r="AI88" s="35"/>
      <c r="AJ88" s="35"/>
      <c r="AK88" s="35"/>
    </row>
    <row r="89" spans="1:37" s="14" customFormat="1" ht="12.75" x14ac:dyDescent="0.2">
      <c r="A89" s="16" t="s">
        <v>40</v>
      </c>
      <c r="B89" s="31" t="s">
        <v>217</v>
      </c>
      <c r="C89" s="29">
        <v>150</v>
      </c>
      <c r="D89" s="29">
        <v>0</v>
      </c>
      <c r="E89" s="29">
        <v>0</v>
      </c>
      <c r="F89" s="29">
        <v>0</v>
      </c>
      <c r="G89" s="29">
        <v>0</v>
      </c>
      <c r="AG89" s="35"/>
      <c r="AH89" s="35"/>
      <c r="AI89" s="35"/>
      <c r="AJ89" s="35"/>
      <c r="AK89" s="35"/>
    </row>
    <row r="90" spans="1:37" s="14" customFormat="1" ht="12.75" x14ac:dyDescent="0.2">
      <c r="A90" s="165" t="s">
        <v>5</v>
      </c>
      <c r="B90" s="165"/>
      <c r="C90" s="165"/>
      <c r="D90" s="36">
        <v>11</v>
      </c>
      <c r="E90" s="33">
        <v>2.7</v>
      </c>
      <c r="F90" s="33">
        <v>46.2</v>
      </c>
      <c r="G90" s="33">
        <v>236.6</v>
      </c>
      <c r="AG90" s="35"/>
      <c r="AH90" s="35"/>
      <c r="AI90" s="35"/>
      <c r="AJ90" s="35"/>
      <c r="AK90" s="35"/>
    </row>
    <row r="91" spans="1:37" s="14" customFormat="1" ht="29.25" customHeight="1" x14ac:dyDescent="0.2">
      <c r="A91" s="166" t="s">
        <v>215</v>
      </c>
      <c r="B91" s="166"/>
      <c r="C91" s="166"/>
      <c r="D91" s="166"/>
      <c r="E91" s="166"/>
      <c r="F91" s="166"/>
      <c r="G91" s="166"/>
      <c r="AG91" s="35"/>
      <c r="AH91" s="35"/>
      <c r="AI91" s="35"/>
      <c r="AJ91" s="35"/>
      <c r="AK91" s="35"/>
    </row>
    <row r="92" spans="1:37" s="14" customFormat="1" ht="12.75" x14ac:dyDescent="0.2">
      <c r="A92" s="167" t="s">
        <v>0</v>
      </c>
      <c r="B92" s="167" t="s">
        <v>189</v>
      </c>
      <c r="C92" s="167" t="s">
        <v>1</v>
      </c>
      <c r="D92" s="166" t="s">
        <v>6</v>
      </c>
      <c r="E92" s="166"/>
      <c r="F92" s="166"/>
      <c r="G92" s="167" t="s">
        <v>190</v>
      </c>
      <c r="AG92" s="35"/>
      <c r="AH92" s="35"/>
      <c r="AI92" s="35"/>
      <c r="AJ92" s="35"/>
      <c r="AK92" s="35"/>
    </row>
    <row r="93" spans="1:37" s="14" customFormat="1" ht="25.5" x14ac:dyDescent="0.2">
      <c r="A93" s="167"/>
      <c r="B93" s="167"/>
      <c r="C93" s="167"/>
      <c r="D93" s="15" t="s">
        <v>191</v>
      </c>
      <c r="E93" s="15" t="s">
        <v>192</v>
      </c>
      <c r="F93" s="15" t="s">
        <v>193</v>
      </c>
      <c r="G93" s="167"/>
      <c r="AG93" s="35"/>
      <c r="AH93" s="35"/>
      <c r="AI93" s="35"/>
      <c r="AJ93" s="35"/>
      <c r="AK93" s="35"/>
    </row>
    <row r="94" spans="1:37" s="14" customFormat="1" ht="25.5" x14ac:dyDescent="0.2">
      <c r="A94" s="16" t="s">
        <v>171</v>
      </c>
      <c r="B94" s="29" t="s">
        <v>172</v>
      </c>
      <c r="C94" s="29">
        <v>150</v>
      </c>
      <c r="D94" s="29">
        <v>1.07</v>
      </c>
      <c r="E94" s="29">
        <v>1.7</v>
      </c>
      <c r="F94" s="29">
        <v>9.0500000000000007</v>
      </c>
      <c r="G94" s="29">
        <v>56</v>
      </c>
      <c r="AG94" s="35"/>
      <c r="AH94" s="35"/>
      <c r="AI94" s="35"/>
      <c r="AJ94" s="35"/>
      <c r="AK94" s="35"/>
    </row>
    <row r="95" spans="1:37" s="14" customFormat="1" ht="18.75" customHeight="1" x14ac:dyDescent="0.2">
      <c r="A95" s="16" t="s">
        <v>85</v>
      </c>
      <c r="B95" s="29"/>
      <c r="C95" s="29">
        <v>5</v>
      </c>
      <c r="D95" s="29">
        <v>0.1</v>
      </c>
      <c r="E95" s="29">
        <v>1.5</v>
      </c>
      <c r="F95" s="29">
        <v>0.15</v>
      </c>
      <c r="G95" s="29">
        <v>14.6</v>
      </c>
      <c r="AG95" s="35"/>
      <c r="AH95" s="35"/>
      <c r="AI95" s="35"/>
      <c r="AJ95" s="35"/>
      <c r="AK95" s="35"/>
    </row>
    <row r="96" spans="1:37" s="14" customFormat="1" ht="30" customHeight="1" x14ac:dyDescent="0.2">
      <c r="A96" s="16" t="s">
        <v>354</v>
      </c>
      <c r="B96" s="29" t="s">
        <v>173</v>
      </c>
      <c r="C96" s="29">
        <v>80</v>
      </c>
      <c r="D96" s="29">
        <v>13.3</v>
      </c>
      <c r="E96" s="29">
        <v>6.7</v>
      </c>
      <c r="F96" s="29">
        <v>6.5</v>
      </c>
      <c r="G96" s="29">
        <v>139.1</v>
      </c>
      <c r="AG96" s="35"/>
      <c r="AH96" s="35"/>
      <c r="AI96" s="35"/>
      <c r="AJ96" s="35"/>
      <c r="AK96" s="35"/>
    </row>
    <row r="97" spans="1:37" s="14" customFormat="1" ht="18" customHeight="1" x14ac:dyDescent="0.2">
      <c r="A97" s="16" t="s">
        <v>293</v>
      </c>
      <c r="B97" s="29" t="s">
        <v>261</v>
      </c>
      <c r="C97" s="29">
        <v>80</v>
      </c>
      <c r="D97" s="29">
        <v>1.78</v>
      </c>
      <c r="E97" s="29">
        <v>3.02</v>
      </c>
      <c r="F97" s="29">
        <v>12.93</v>
      </c>
      <c r="G97" s="29">
        <v>85.39</v>
      </c>
      <c r="AG97" s="35"/>
      <c r="AH97" s="35"/>
      <c r="AI97" s="35"/>
      <c r="AJ97" s="35"/>
      <c r="AK97" s="35"/>
    </row>
    <row r="98" spans="1:37" s="14" customFormat="1" ht="25.5" x14ac:dyDescent="0.2">
      <c r="A98" s="16" t="s">
        <v>352</v>
      </c>
      <c r="B98" s="29" t="s">
        <v>228</v>
      </c>
      <c r="C98" s="29">
        <v>40</v>
      </c>
      <c r="D98" s="29">
        <v>0.44</v>
      </c>
      <c r="E98" s="29">
        <v>3.68</v>
      </c>
      <c r="F98" s="29">
        <v>3.16</v>
      </c>
      <c r="G98" s="29">
        <v>44.26</v>
      </c>
      <c r="AG98" s="35"/>
      <c r="AH98" s="35"/>
      <c r="AI98" s="35"/>
      <c r="AJ98" s="35"/>
      <c r="AK98" s="35"/>
    </row>
    <row r="99" spans="1:37" s="14" customFormat="1" ht="15.75" customHeight="1" x14ac:dyDescent="0.2">
      <c r="A99" s="16" t="s">
        <v>152</v>
      </c>
      <c r="B99" s="29"/>
      <c r="C99" s="29">
        <v>50</v>
      </c>
      <c r="D99" s="29">
        <v>0.35</v>
      </c>
      <c r="E99" s="29">
        <v>0</v>
      </c>
      <c r="F99" s="29">
        <v>1.4</v>
      </c>
      <c r="G99" s="29">
        <v>7</v>
      </c>
      <c r="AG99" s="35"/>
      <c r="AH99" s="35"/>
      <c r="AI99" s="35"/>
      <c r="AJ99" s="35"/>
      <c r="AK99" s="35"/>
    </row>
    <row r="100" spans="1:37" s="14" customFormat="1" ht="17.25" customHeight="1" x14ac:dyDescent="0.2">
      <c r="A100" s="17" t="s">
        <v>342</v>
      </c>
      <c r="B100" s="17"/>
      <c r="C100" s="29">
        <v>100</v>
      </c>
      <c r="D100" s="29">
        <v>0.4</v>
      </c>
      <c r="E100" s="29">
        <v>0.4</v>
      </c>
      <c r="F100" s="30">
        <v>13</v>
      </c>
      <c r="G100" s="29">
        <v>57.2</v>
      </c>
      <c r="AG100" s="35"/>
      <c r="AH100" s="35"/>
      <c r="AI100" s="35"/>
      <c r="AJ100" s="35"/>
      <c r="AK100" s="35"/>
    </row>
    <row r="101" spans="1:37" s="14" customFormat="1" ht="18.75" customHeight="1" x14ac:dyDescent="0.2">
      <c r="A101" s="16" t="s">
        <v>12</v>
      </c>
      <c r="B101" s="29"/>
      <c r="C101" s="29">
        <v>100</v>
      </c>
      <c r="D101" s="29">
        <v>0</v>
      </c>
      <c r="E101" s="29">
        <v>0</v>
      </c>
      <c r="F101" s="29">
        <v>0</v>
      </c>
      <c r="G101" s="29">
        <v>0</v>
      </c>
      <c r="AG101" s="35"/>
      <c r="AH101" s="35"/>
      <c r="AI101" s="35"/>
      <c r="AJ101" s="35"/>
      <c r="AK101" s="35"/>
    </row>
    <row r="102" spans="1:37" s="14" customFormat="1" ht="20.25" customHeight="1" x14ac:dyDescent="0.2">
      <c r="A102" s="165" t="s">
        <v>5</v>
      </c>
      <c r="B102" s="165"/>
      <c r="C102" s="165"/>
      <c r="D102" s="33">
        <f>SUM(D94:D101)</f>
        <v>17.440000000000001</v>
      </c>
      <c r="E102" s="33">
        <f>SUM(E94:E101)</f>
        <v>17</v>
      </c>
      <c r="F102" s="33">
        <v>45.99</v>
      </c>
      <c r="G102" s="58">
        <f>SUM(G94:G101)</f>
        <v>403.54999999999995</v>
      </c>
      <c r="AG102" s="35"/>
      <c r="AH102" s="35"/>
      <c r="AI102" s="35"/>
      <c r="AJ102" s="35"/>
      <c r="AK102" s="35"/>
    </row>
    <row r="103" spans="1:37" s="14" customFormat="1" ht="21" customHeight="1" x14ac:dyDescent="0.2">
      <c r="A103" s="166" t="s">
        <v>216</v>
      </c>
      <c r="B103" s="166"/>
      <c r="C103" s="166"/>
      <c r="D103" s="166"/>
      <c r="E103" s="166"/>
      <c r="F103" s="166"/>
      <c r="G103" s="166"/>
      <c r="AG103" s="35"/>
      <c r="AH103" s="35"/>
      <c r="AI103" s="35"/>
      <c r="AJ103" s="35"/>
      <c r="AK103" s="35"/>
    </row>
    <row r="104" spans="1:37" s="14" customFormat="1" ht="12.75" x14ac:dyDescent="0.2">
      <c r="A104" s="167" t="s">
        <v>0</v>
      </c>
      <c r="B104" s="167" t="s">
        <v>189</v>
      </c>
      <c r="C104" s="167" t="s">
        <v>1</v>
      </c>
      <c r="D104" s="166" t="s">
        <v>6</v>
      </c>
      <c r="E104" s="166"/>
      <c r="F104" s="166"/>
      <c r="G104" s="167" t="s">
        <v>190</v>
      </c>
      <c r="AG104" s="35"/>
      <c r="AH104" s="35"/>
      <c r="AI104" s="35"/>
      <c r="AJ104" s="35"/>
      <c r="AK104" s="35"/>
    </row>
    <row r="105" spans="1:37" s="14" customFormat="1" ht="25.5" x14ac:dyDescent="0.2">
      <c r="A105" s="167"/>
      <c r="B105" s="167"/>
      <c r="C105" s="167"/>
      <c r="D105" s="15" t="s">
        <v>191</v>
      </c>
      <c r="E105" s="15" t="s">
        <v>192</v>
      </c>
      <c r="F105" s="15" t="s">
        <v>193</v>
      </c>
      <c r="G105" s="167"/>
      <c r="AG105" s="35"/>
      <c r="AH105" s="35"/>
      <c r="AI105" s="35"/>
      <c r="AJ105" s="35"/>
      <c r="AK105" s="35"/>
    </row>
    <row r="106" spans="1:37" s="14" customFormat="1" ht="18.75" customHeight="1" x14ac:dyDescent="0.2">
      <c r="A106" s="16" t="s">
        <v>294</v>
      </c>
      <c r="B106" s="29" t="s">
        <v>263</v>
      </c>
      <c r="C106" s="29">
        <v>80</v>
      </c>
      <c r="D106" s="29">
        <v>7.73</v>
      </c>
      <c r="E106" s="29">
        <v>8.64</v>
      </c>
      <c r="F106" s="29">
        <v>4.2699999999999996</v>
      </c>
      <c r="G106" s="29">
        <v>125.87</v>
      </c>
      <c r="AG106" s="35"/>
      <c r="AH106" s="35"/>
      <c r="AI106" s="35"/>
      <c r="AJ106" s="35"/>
      <c r="AK106" s="35"/>
    </row>
    <row r="107" spans="1:37" s="14" customFormat="1" ht="19.5" customHeight="1" x14ac:dyDescent="0.2">
      <c r="A107" s="16" t="s">
        <v>183</v>
      </c>
      <c r="B107" s="29"/>
      <c r="C107" s="29" t="s">
        <v>322</v>
      </c>
      <c r="D107" s="29">
        <v>2.0099999999999998</v>
      </c>
      <c r="E107" s="29">
        <v>4.92</v>
      </c>
      <c r="F107" s="29">
        <v>15.95</v>
      </c>
      <c r="G107" s="29">
        <v>113.1</v>
      </c>
      <c r="AG107" s="35"/>
      <c r="AH107" s="35"/>
      <c r="AI107" s="35"/>
      <c r="AJ107" s="35"/>
      <c r="AK107" s="35"/>
    </row>
    <row r="108" spans="1:37" s="14" customFormat="1" ht="18.75" customHeight="1" x14ac:dyDescent="0.2">
      <c r="A108" s="16" t="s">
        <v>218</v>
      </c>
      <c r="B108" s="31" t="s">
        <v>217</v>
      </c>
      <c r="C108" s="29">
        <v>150</v>
      </c>
      <c r="D108" s="29">
        <v>0</v>
      </c>
      <c r="E108" s="29">
        <v>0</v>
      </c>
      <c r="F108" s="29">
        <v>0</v>
      </c>
      <c r="G108" s="29">
        <v>0</v>
      </c>
      <c r="AG108" s="35"/>
      <c r="AH108" s="35"/>
      <c r="AI108" s="35"/>
      <c r="AJ108" s="35"/>
      <c r="AK108" s="35"/>
    </row>
    <row r="109" spans="1:37" s="14" customFormat="1" ht="15" customHeight="1" x14ac:dyDescent="0.2">
      <c r="A109" s="165" t="s">
        <v>5</v>
      </c>
      <c r="B109" s="165"/>
      <c r="C109" s="165"/>
      <c r="D109" s="33">
        <v>9.74</v>
      </c>
      <c r="E109" s="61">
        <v>13.56</v>
      </c>
      <c r="F109" s="72">
        <v>20.22</v>
      </c>
      <c r="G109" s="33">
        <v>238.97</v>
      </c>
      <c r="AG109" s="35"/>
      <c r="AH109" s="35"/>
      <c r="AI109" s="35"/>
      <c r="AJ109" s="35"/>
      <c r="AK109" s="35"/>
    </row>
    <row r="110" spans="1:37" s="14" customFormat="1" ht="17.25" customHeight="1" x14ac:dyDescent="0.2">
      <c r="A110" s="165" t="s">
        <v>195</v>
      </c>
      <c r="B110" s="165"/>
      <c r="C110" s="165"/>
      <c r="D110" s="33"/>
      <c r="E110" s="33"/>
      <c r="F110" s="36"/>
      <c r="G110" s="33"/>
      <c r="AG110" s="35"/>
      <c r="AH110" s="35"/>
      <c r="AI110" s="35"/>
      <c r="AJ110" s="35"/>
      <c r="AK110" s="35"/>
    </row>
    <row r="111" spans="1:37" s="14" customFormat="1" ht="12" customHeight="1" x14ac:dyDescent="0.2">
      <c r="A111" s="82" t="s">
        <v>307</v>
      </c>
      <c r="B111" s="38"/>
      <c r="C111" s="38"/>
      <c r="D111" s="38"/>
      <c r="E111" s="38"/>
      <c r="F111" s="38" t="s">
        <v>306</v>
      </c>
      <c r="G111" s="38"/>
      <c r="AG111" s="35"/>
      <c r="AH111" s="35"/>
      <c r="AI111" s="35"/>
      <c r="AJ111" s="35"/>
      <c r="AK111" s="35"/>
    </row>
    <row r="112" spans="1:37" s="14" customFormat="1" ht="12" customHeight="1" x14ac:dyDescent="0.2">
      <c r="A112" s="38"/>
      <c r="B112" s="38"/>
      <c r="C112" s="38"/>
      <c r="D112" s="38"/>
      <c r="E112" s="38"/>
      <c r="F112" s="38"/>
      <c r="G112" s="38"/>
      <c r="AG112" s="35"/>
      <c r="AH112" s="35"/>
      <c r="AI112" s="35"/>
      <c r="AJ112" s="35"/>
      <c r="AK112" s="35"/>
    </row>
    <row r="113" spans="1:37" s="14" customFormat="1" ht="12" customHeight="1" x14ac:dyDescent="0.2">
      <c r="A113" s="38"/>
      <c r="B113" s="38"/>
      <c r="C113" s="38"/>
      <c r="D113" s="38"/>
      <c r="E113" s="38"/>
      <c r="F113" s="38"/>
      <c r="G113" s="38"/>
      <c r="AG113" s="35"/>
      <c r="AH113" s="35"/>
      <c r="AI113" s="35"/>
      <c r="AJ113" s="35"/>
      <c r="AK113" s="35"/>
    </row>
    <row r="114" spans="1:37" s="14" customFormat="1" ht="12" customHeight="1" x14ac:dyDescent="0.2">
      <c r="A114" s="38"/>
      <c r="B114" s="38"/>
      <c r="C114" s="38"/>
      <c r="D114" s="38"/>
      <c r="E114" s="38"/>
      <c r="F114" s="38"/>
      <c r="G114" s="38"/>
      <c r="AG114" s="35"/>
      <c r="AH114" s="35"/>
      <c r="AI114" s="35"/>
      <c r="AJ114" s="35"/>
      <c r="AK114" s="35"/>
    </row>
    <row r="115" spans="1:37" s="14" customFormat="1" ht="12" customHeight="1" x14ac:dyDescent="0.2">
      <c r="A115" s="38"/>
      <c r="B115" s="38"/>
      <c r="C115" s="38"/>
      <c r="D115" s="38"/>
      <c r="E115" s="38"/>
      <c r="F115" s="38"/>
      <c r="G115" s="38"/>
      <c r="AG115" s="35"/>
      <c r="AH115" s="35"/>
      <c r="AI115" s="35"/>
      <c r="AJ115" s="35"/>
      <c r="AK115" s="35"/>
    </row>
    <row r="116" spans="1:37" s="14" customFormat="1" ht="12" customHeight="1" x14ac:dyDescent="0.2">
      <c r="A116" s="38"/>
      <c r="B116" s="38"/>
      <c r="C116" s="38"/>
      <c r="D116" s="38"/>
      <c r="E116" s="38"/>
      <c r="F116" s="38"/>
      <c r="G116" s="38"/>
      <c r="AG116" s="35"/>
      <c r="AH116" s="35"/>
      <c r="AI116" s="35"/>
      <c r="AJ116" s="35"/>
      <c r="AK116" s="35"/>
    </row>
    <row r="117" spans="1:37" s="14" customFormat="1" ht="12" customHeight="1" x14ac:dyDescent="0.2">
      <c r="A117" s="38"/>
      <c r="B117" s="38"/>
      <c r="C117" s="38"/>
      <c r="D117" s="38"/>
      <c r="E117" s="38"/>
      <c r="F117" s="38"/>
      <c r="G117" s="38"/>
      <c r="AG117" s="35"/>
      <c r="AH117" s="35"/>
      <c r="AI117" s="35"/>
      <c r="AJ117" s="35"/>
      <c r="AK117" s="35"/>
    </row>
    <row r="118" spans="1:37" s="14" customFormat="1" ht="12" customHeight="1" x14ac:dyDescent="0.2">
      <c r="A118" s="38"/>
      <c r="B118" s="38"/>
      <c r="C118" s="38"/>
      <c r="D118" s="38"/>
      <c r="E118" s="38"/>
      <c r="F118" s="38"/>
      <c r="G118" s="38"/>
      <c r="AG118" s="35"/>
      <c r="AH118" s="35"/>
      <c r="AI118" s="35"/>
      <c r="AJ118" s="35"/>
      <c r="AK118" s="35"/>
    </row>
    <row r="119" spans="1:37" s="14" customFormat="1" ht="12" customHeight="1" x14ac:dyDescent="0.2">
      <c r="A119" s="38"/>
      <c r="B119" s="38"/>
      <c r="C119" s="38"/>
      <c r="D119" s="38"/>
      <c r="E119" s="38"/>
      <c r="F119" s="38"/>
      <c r="G119" s="38"/>
      <c r="AG119" s="35"/>
      <c r="AH119" s="35"/>
      <c r="AI119" s="35"/>
      <c r="AJ119" s="35"/>
      <c r="AK119" s="35"/>
    </row>
    <row r="120" spans="1:37" s="14" customFormat="1" ht="12" customHeight="1" x14ac:dyDescent="0.2">
      <c r="A120" s="38"/>
      <c r="B120" s="38"/>
      <c r="C120" s="38"/>
      <c r="D120" s="38"/>
      <c r="E120" s="38"/>
      <c r="F120" s="38"/>
      <c r="G120" s="38"/>
      <c r="AG120" s="35"/>
      <c r="AH120" s="35"/>
      <c r="AI120" s="35"/>
      <c r="AJ120" s="35"/>
      <c r="AK120" s="35"/>
    </row>
    <row r="121" spans="1:37" s="14" customFormat="1" ht="12.75" x14ac:dyDescent="0.2">
      <c r="A121" s="38"/>
      <c r="B121" s="38"/>
      <c r="C121" s="38"/>
      <c r="D121" s="38"/>
      <c r="E121" s="38"/>
      <c r="F121" s="38"/>
      <c r="G121" s="38"/>
    </row>
    <row r="122" spans="1:37" s="14" customFormat="1" ht="12.75" x14ac:dyDescent="0.2">
      <c r="A122" s="38"/>
      <c r="B122" s="38"/>
      <c r="C122" s="38"/>
      <c r="D122" s="38"/>
      <c r="E122" s="38"/>
      <c r="F122" s="38"/>
      <c r="G122" s="38"/>
    </row>
    <row r="123" spans="1:37" s="14" customFormat="1" ht="12.75" x14ac:dyDescent="0.2">
      <c r="A123" s="38"/>
      <c r="B123" s="38"/>
      <c r="C123" s="38"/>
      <c r="D123" s="38"/>
      <c r="E123" s="38"/>
      <c r="F123" s="38"/>
      <c r="G123" s="38">
        <v>14</v>
      </c>
    </row>
    <row r="124" spans="1:37" s="14" customFormat="1" ht="12.75" x14ac:dyDescent="0.2">
      <c r="F124" s="14" t="s">
        <v>308</v>
      </c>
      <c r="AG124" s="35"/>
      <c r="AH124" s="35"/>
      <c r="AI124" s="35"/>
      <c r="AJ124" s="35"/>
      <c r="AK124" s="35"/>
    </row>
    <row r="125" spans="1:37" s="14" customFormat="1" ht="12.75" x14ac:dyDescent="0.2">
      <c r="A125" s="14" t="s">
        <v>213</v>
      </c>
      <c r="F125" s="14" t="s">
        <v>196</v>
      </c>
      <c r="AG125" s="35"/>
      <c r="AH125" s="35"/>
      <c r="AI125" s="35"/>
      <c r="AJ125" s="35"/>
      <c r="AK125" s="35"/>
    </row>
    <row r="126" spans="1:37" s="14" customFormat="1" ht="15.75" customHeight="1" x14ac:dyDescent="0.2">
      <c r="A126" s="14" t="s">
        <v>201</v>
      </c>
      <c r="AG126" s="35"/>
      <c r="AH126" s="35"/>
      <c r="AI126" s="35"/>
      <c r="AJ126" s="35"/>
      <c r="AK126" s="35"/>
    </row>
    <row r="127" spans="1:37" s="14" customFormat="1" ht="17.25" customHeight="1" x14ac:dyDescent="0.2">
      <c r="A127" s="168" t="s">
        <v>214</v>
      </c>
      <c r="B127" s="168"/>
      <c r="C127" s="168"/>
      <c r="D127" s="168"/>
      <c r="E127" s="168"/>
      <c r="F127" s="168"/>
      <c r="G127" s="168"/>
      <c r="AG127" s="35"/>
      <c r="AH127" s="35"/>
      <c r="AI127" s="35"/>
      <c r="AJ127" s="35"/>
      <c r="AK127" s="35"/>
    </row>
    <row r="128" spans="1:37" s="14" customFormat="1" ht="30.75" customHeight="1" x14ac:dyDescent="0.2">
      <c r="A128" s="167" t="s">
        <v>0</v>
      </c>
      <c r="B128" s="167" t="s">
        <v>189</v>
      </c>
      <c r="C128" s="167" t="s">
        <v>1</v>
      </c>
      <c r="D128" s="166" t="s">
        <v>6</v>
      </c>
      <c r="E128" s="166"/>
      <c r="F128" s="166"/>
      <c r="G128" s="167" t="s">
        <v>190</v>
      </c>
      <c r="AG128" s="35"/>
      <c r="AH128" s="35"/>
      <c r="AI128" s="35"/>
      <c r="AJ128" s="35"/>
      <c r="AK128" s="35"/>
    </row>
    <row r="129" spans="1:37" s="14" customFormat="1" ht="25.5" x14ac:dyDescent="0.2">
      <c r="A129" s="167"/>
      <c r="B129" s="167"/>
      <c r="C129" s="167"/>
      <c r="D129" s="15" t="s">
        <v>191</v>
      </c>
      <c r="E129" s="15" t="s">
        <v>192</v>
      </c>
      <c r="F129" s="15" t="s">
        <v>193</v>
      </c>
      <c r="G129" s="167"/>
      <c r="AG129" s="35"/>
      <c r="AH129" s="35"/>
      <c r="AI129" s="35"/>
      <c r="AJ129" s="35"/>
      <c r="AK129" s="35"/>
    </row>
    <row r="130" spans="1:37" s="14" customFormat="1" ht="25.5" x14ac:dyDescent="0.2">
      <c r="A130" s="16" t="s">
        <v>287</v>
      </c>
      <c r="B130" s="29" t="s">
        <v>180</v>
      </c>
      <c r="C130" s="29">
        <v>150</v>
      </c>
      <c r="D130" s="29">
        <v>5.9</v>
      </c>
      <c r="E130" s="29">
        <v>3.8</v>
      </c>
      <c r="F130" s="29">
        <v>27.6</v>
      </c>
      <c r="G130" s="29">
        <v>168.6</v>
      </c>
      <c r="AG130" s="35"/>
      <c r="AH130" s="35"/>
      <c r="AI130" s="35"/>
      <c r="AJ130" s="35"/>
      <c r="AK130" s="35"/>
    </row>
    <row r="131" spans="1:37" s="14" customFormat="1" ht="25.5" x14ac:dyDescent="0.2">
      <c r="A131" s="16" t="s">
        <v>181</v>
      </c>
      <c r="B131" s="29" t="s">
        <v>182</v>
      </c>
      <c r="C131" s="29">
        <v>100</v>
      </c>
      <c r="D131" s="29">
        <v>2</v>
      </c>
      <c r="E131" s="29">
        <v>3.6</v>
      </c>
      <c r="F131" s="29">
        <v>20.3</v>
      </c>
      <c r="G131" s="29">
        <v>121.5</v>
      </c>
      <c r="AG131" s="35"/>
      <c r="AH131" s="35"/>
      <c r="AI131" s="35"/>
      <c r="AJ131" s="35"/>
      <c r="AK131" s="35"/>
    </row>
    <row r="132" spans="1:37" s="14" customFormat="1" ht="12.75" x14ac:dyDescent="0.2">
      <c r="A132" s="16" t="s">
        <v>52</v>
      </c>
      <c r="B132" s="31" t="s">
        <v>217</v>
      </c>
      <c r="C132" s="29">
        <v>150</v>
      </c>
      <c r="D132" s="29">
        <v>0</v>
      </c>
      <c r="E132" s="29">
        <v>0</v>
      </c>
      <c r="F132" s="29">
        <v>0</v>
      </c>
      <c r="G132" s="29">
        <v>0</v>
      </c>
      <c r="AG132" s="35"/>
      <c r="AH132" s="35"/>
      <c r="AI132" s="35"/>
      <c r="AJ132" s="35"/>
      <c r="AK132" s="35"/>
    </row>
    <row r="133" spans="1:37" s="14" customFormat="1" ht="12.75" x14ac:dyDescent="0.2">
      <c r="A133" s="165" t="s">
        <v>5</v>
      </c>
      <c r="B133" s="165"/>
      <c r="C133" s="165"/>
      <c r="D133" s="33">
        <v>7.9</v>
      </c>
      <c r="E133" s="33">
        <v>7.4</v>
      </c>
      <c r="F133" s="80">
        <v>48</v>
      </c>
      <c r="G133" s="33">
        <v>290.10000000000002</v>
      </c>
      <c r="AG133" s="35"/>
      <c r="AH133" s="35"/>
      <c r="AI133" s="35"/>
      <c r="AJ133" s="35"/>
      <c r="AK133" s="35"/>
    </row>
    <row r="134" spans="1:37" s="14" customFormat="1" ht="12.75" x14ac:dyDescent="0.2">
      <c r="A134" s="166" t="s">
        <v>215</v>
      </c>
      <c r="B134" s="166"/>
      <c r="C134" s="166"/>
      <c r="D134" s="166"/>
      <c r="E134" s="166"/>
      <c r="F134" s="166"/>
      <c r="G134" s="166"/>
      <c r="AG134" s="35"/>
      <c r="AH134" s="35"/>
      <c r="AI134" s="35"/>
      <c r="AJ134" s="35"/>
      <c r="AK134" s="35"/>
    </row>
    <row r="135" spans="1:37" s="14" customFormat="1" ht="12.75" x14ac:dyDescent="0.2">
      <c r="A135" s="167" t="s">
        <v>0</v>
      </c>
      <c r="B135" s="167" t="s">
        <v>189</v>
      </c>
      <c r="C135" s="167" t="s">
        <v>1</v>
      </c>
      <c r="D135" s="166" t="s">
        <v>6</v>
      </c>
      <c r="E135" s="166"/>
      <c r="F135" s="166"/>
      <c r="G135" s="167" t="s">
        <v>190</v>
      </c>
      <c r="H135" s="75"/>
      <c r="AG135" s="35"/>
      <c r="AH135" s="35"/>
      <c r="AI135" s="35"/>
      <c r="AJ135" s="35"/>
      <c r="AK135" s="35"/>
    </row>
    <row r="136" spans="1:37" s="14" customFormat="1" ht="25.5" x14ac:dyDescent="0.2">
      <c r="A136" s="167"/>
      <c r="B136" s="167"/>
      <c r="C136" s="167"/>
      <c r="D136" s="15" t="s">
        <v>191</v>
      </c>
      <c r="E136" s="15" t="s">
        <v>192</v>
      </c>
      <c r="F136" s="15" t="s">
        <v>193</v>
      </c>
      <c r="G136" s="167"/>
      <c r="H136" s="77"/>
      <c r="AG136" s="35"/>
      <c r="AH136" s="35"/>
      <c r="AI136" s="35"/>
      <c r="AJ136" s="35"/>
      <c r="AK136" s="35"/>
    </row>
    <row r="137" spans="1:37" s="14" customFormat="1" ht="25.5" x14ac:dyDescent="0.2">
      <c r="A137" s="27" t="s">
        <v>339</v>
      </c>
      <c r="B137" s="47" t="s">
        <v>178</v>
      </c>
      <c r="C137" s="47">
        <v>150</v>
      </c>
      <c r="D137" s="47">
        <v>3.7</v>
      </c>
      <c r="E137" s="47">
        <v>5.0999999999999996</v>
      </c>
      <c r="F137" s="47">
        <v>20.7</v>
      </c>
      <c r="G137" s="47">
        <v>143.80000000000001</v>
      </c>
      <c r="H137" s="77"/>
      <c r="AG137" s="35"/>
      <c r="AH137" s="35"/>
      <c r="AI137" s="35"/>
      <c r="AJ137" s="35"/>
      <c r="AK137" s="35"/>
    </row>
    <row r="138" spans="1:37" s="14" customFormat="1" ht="21" customHeight="1" x14ac:dyDescent="0.2">
      <c r="A138" s="16" t="s">
        <v>85</v>
      </c>
      <c r="B138" s="29"/>
      <c r="C138" s="29">
        <v>5</v>
      </c>
      <c r="D138" s="29">
        <v>0.1</v>
      </c>
      <c r="E138" s="29">
        <v>1.5</v>
      </c>
      <c r="F138" s="29">
        <v>0.15</v>
      </c>
      <c r="G138" s="29">
        <v>14.6</v>
      </c>
      <c r="H138" s="78"/>
      <c r="AG138" s="35"/>
      <c r="AH138" s="35"/>
      <c r="AI138" s="35"/>
      <c r="AJ138" s="35"/>
      <c r="AK138" s="35"/>
    </row>
    <row r="139" spans="1:37" s="14" customFormat="1" ht="12.75" x14ac:dyDescent="0.2">
      <c r="A139" s="16" t="s">
        <v>265</v>
      </c>
      <c r="B139" s="29" t="s">
        <v>266</v>
      </c>
      <c r="C139" s="29">
        <v>60</v>
      </c>
      <c r="D139" s="29">
        <v>13.78</v>
      </c>
      <c r="E139" s="29">
        <v>5.01</v>
      </c>
      <c r="F139" s="29">
        <v>5.03</v>
      </c>
      <c r="G139" s="29">
        <v>120.3</v>
      </c>
      <c r="H139" s="77"/>
      <c r="AG139" s="35"/>
      <c r="AH139" s="35"/>
      <c r="AI139" s="35"/>
      <c r="AJ139" s="35"/>
      <c r="AK139" s="35"/>
    </row>
    <row r="140" spans="1:37" s="14" customFormat="1" ht="12.75" x14ac:dyDescent="0.2">
      <c r="A140" s="16" t="s">
        <v>152</v>
      </c>
      <c r="B140" s="29"/>
      <c r="C140" s="29">
        <v>60</v>
      </c>
      <c r="D140" s="29">
        <v>0.48</v>
      </c>
      <c r="E140" s="29">
        <v>0.12</v>
      </c>
      <c r="F140" s="29">
        <v>1.38</v>
      </c>
      <c r="G140" s="29">
        <v>6.6</v>
      </c>
      <c r="H140" s="77"/>
      <c r="AG140" s="35"/>
      <c r="AH140" s="35"/>
      <c r="AI140" s="35"/>
      <c r="AJ140" s="35"/>
      <c r="AK140" s="35"/>
    </row>
    <row r="141" spans="1:37" s="14" customFormat="1" ht="12.75" x14ac:dyDescent="0.2">
      <c r="A141" s="16" t="s">
        <v>179</v>
      </c>
      <c r="B141" s="29" t="s">
        <v>267</v>
      </c>
      <c r="C141" s="29">
        <v>50</v>
      </c>
      <c r="D141" s="29">
        <v>0.72</v>
      </c>
      <c r="E141" s="29">
        <v>5.91</v>
      </c>
      <c r="F141" s="29">
        <v>3.22</v>
      </c>
      <c r="G141" s="29">
        <v>63.72</v>
      </c>
      <c r="H141" s="76"/>
      <c r="AG141" s="35"/>
      <c r="AH141" s="35"/>
      <c r="AI141" s="35"/>
      <c r="AJ141" s="35"/>
      <c r="AK141" s="35"/>
    </row>
    <row r="142" spans="1:37" s="14" customFormat="1" ht="12.75" x14ac:dyDescent="0.2">
      <c r="A142" s="17" t="s">
        <v>342</v>
      </c>
      <c r="B142" s="17"/>
      <c r="C142" s="29">
        <v>100</v>
      </c>
      <c r="D142" s="29">
        <v>0.4</v>
      </c>
      <c r="E142" s="29">
        <v>0.4</v>
      </c>
      <c r="F142" s="30">
        <v>13</v>
      </c>
      <c r="G142" s="29">
        <v>57.2</v>
      </c>
      <c r="AG142" s="35"/>
      <c r="AH142" s="35"/>
      <c r="AI142" s="35"/>
      <c r="AJ142" s="35"/>
      <c r="AK142" s="35"/>
    </row>
    <row r="143" spans="1:37" s="14" customFormat="1" ht="12.75" x14ac:dyDescent="0.2">
      <c r="A143" s="16" t="s">
        <v>12</v>
      </c>
      <c r="B143" s="29"/>
      <c r="C143" s="29">
        <v>100</v>
      </c>
      <c r="D143" s="29">
        <v>0</v>
      </c>
      <c r="E143" s="29">
        <v>0</v>
      </c>
      <c r="F143" s="29">
        <v>0</v>
      </c>
      <c r="G143" s="29">
        <v>0</v>
      </c>
      <c r="AG143" s="35"/>
      <c r="AH143" s="35"/>
      <c r="AI143" s="35"/>
      <c r="AJ143" s="35"/>
      <c r="AK143" s="35"/>
    </row>
    <row r="144" spans="1:37" s="14" customFormat="1" ht="12.75" x14ac:dyDescent="0.2">
      <c r="A144" s="165" t="s">
        <v>5</v>
      </c>
      <c r="B144" s="165"/>
      <c r="C144" s="165"/>
      <c r="D144" s="33">
        <f>SUM(D137:D143)</f>
        <v>19.179999999999996</v>
      </c>
      <c r="E144" s="33">
        <f>SUM(E137:E143)</f>
        <v>18.04</v>
      </c>
      <c r="F144" s="33">
        <f>SUM(F137:F143)</f>
        <v>43.48</v>
      </c>
      <c r="G144" s="33">
        <f>SUM(G137:G143)</f>
        <v>406.21999999999997</v>
      </c>
      <c r="AG144" s="35"/>
      <c r="AH144" s="35"/>
      <c r="AI144" s="35"/>
      <c r="AJ144" s="35"/>
      <c r="AK144" s="35"/>
    </row>
    <row r="145" spans="1:37" s="14" customFormat="1" ht="17.25" customHeight="1" x14ac:dyDescent="0.2">
      <c r="A145" s="166" t="s">
        <v>216</v>
      </c>
      <c r="B145" s="166"/>
      <c r="C145" s="166"/>
      <c r="D145" s="166"/>
      <c r="E145" s="166"/>
      <c r="F145" s="166"/>
      <c r="G145" s="166"/>
      <c r="AG145" s="35"/>
      <c r="AH145" s="35"/>
      <c r="AI145" s="35"/>
      <c r="AJ145" s="35"/>
      <c r="AK145" s="35"/>
    </row>
    <row r="146" spans="1:37" s="14" customFormat="1" ht="12.75" x14ac:dyDescent="0.2">
      <c r="A146" s="167" t="s">
        <v>0</v>
      </c>
      <c r="B146" s="167" t="s">
        <v>189</v>
      </c>
      <c r="C146" s="167" t="s">
        <v>1</v>
      </c>
      <c r="D146" s="166" t="s">
        <v>6</v>
      </c>
      <c r="E146" s="166"/>
      <c r="F146" s="166"/>
      <c r="G146" s="177" t="s">
        <v>190</v>
      </c>
      <c r="H146" s="76"/>
      <c r="AG146" s="35"/>
      <c r="AH146" s="35"/>
      <c r="AI146" s="35"/>
      <c r="AJ146" s="35"/>
      <c r="AK146" s="35"/>
    </row>
    <row r="147" spans="1:37" s="14" customFormat="1" ht="25.5" x14ac:dyDescent="0.2">
      <c r="A147" s="167"/>
      <c r="B147" s="167"/>
      <c r="C147" s="167"/>
      <c r="D147" s="15" t="s">
        <v>191</v>
      </c>
      <c r="E147" s="15" t="s">
        <v>192</v>
      </c>
      <c r="F147" s="15" t="s">
        <v>193</v>
      </c>
      <c r="G147" s="167"/>
      <c r="AG147" s="35"/>
      <c r="AH147" s="35"/>
      <c r="AI147" s="35"/>
      <c r="AJ147" s="35"/>
      <c r="AK147" s="35"/>
    </row>
    <row r="148" spans="1:37" s="14" customFormat="1" ht="12.75" x14ac:dyDescent="0.2">
      <c r="A148" s="16" t="s">
        <v>268</v>
      </c>
      <c r="B148" s="29" t="s">
        <v>295</v>
      </c>
      <c r="C148" s="29">
        <v>150</v>
      </c>
      <c r="D148" s="29">
        <v>5.03</v>
      </c>
      <c r="E148" s="29">
        <v>5.33</v>
      </c>
      <c r="F148" s="29">
        <v>15.83</v>
      </c>
      <c r="G148" s="29">
        <v>131.43</v>
      </c>
      <c r="AG148" s="35"/>
      <c r="AH148" s="35"/>
      <c r="AI148" s="35"/>
      <c r="AJ148" s="35"/>
      <c r="AK148" s="35"/>
    </row>
    <row r="149" spans="1:37" s="14" customFormat="1" ht="25.5" x14ac:dyDescent="0.2">
      <c r="A149" s="16" t="s">
        <v>15</v>
      </c>
      <c r="B149" s="29" t="s">
        <v>16</v>
      </c>
      <c r="C149" s="29">
        <v>50</v>
      </c>
      <c r="D149" s="29">
        <v>2.8</v>
      </c>
      <c r="E149" s="29">
        <v>1.6</v>
      </c>
      <c r="F149" s="29">
        <v>16.3</v>
      </c>
      <c r="G149" s="29">
        <v>91.1</v>
      </c>
      <c r="AG149" s="35"/>
      <c r="AH149" s="35"/>
      <c r="AI149" s="35"/>
      <c r="AJ149" s="35"/>
      <c r="AK149" s="35"/>
    </row>
    <row r="150" spans="1:37" s="14" customFormat="1" ht="12.75" x14ac:dyDescent="0.2">
      <c r="A150" s="16" t="s">
        <v>26</v>
      </c>
      <c r="B150" s="31" t="s">
        <v>217</v>
      </c>
      <c r="C150" s="29">
        <v>150</v>
      </c>
      <c r="D150" s="29">
        <v>0</v>
      </c>
      <c r="E150" s="29">
        <v>0</v>
      </c>
      <c r="F150" s="29">
        <v>0</v>
      </c>
      <c r="G150" s="29">
        <v>0</v>
      </c>
      <c r="AG150" s="35"/>
      <c r="AH150" s="35"/>
      <c r="AI150" s="35"/>
      <c r="AJ150" s="35"/>
      <c r="AK150" s="35"/>
    </row>
    <row r="151" spans="1:37" s="14" customFormat="1" ht="12.75" x14ac:dyDescent="0.2">
      <c r="A151" s="165" t="s">
        <v>5</v>
      </c>
      <c r="B151" s="165"/>
      <c r="C151" s="165"/>
      <c r="D151" s="33">
        <v>7.83</v>
      </c>
      <c r="E151" s="33">
        <v>6.93</v>
      </c>
      <c r="F151" s="33">
        <v>32.130000000000003</v>
      </c>
      <c r="G151" s="79">
        <v>222.53</v>
      </c>
      <c r="AG151" s="35"/>
      <c r="AH151" s="35"/>
      <c r="AI151" s="35"/>
      <c r="AJ151" s="35"/>
      <c r="AK151" s="35"/>
    </row>
    <row r="152" spans="1:37" s="14" customFormat="1" ht="12.75" x14ac:dyDescent="0.2">
      <c r="A152" s="165" t="s">
        <v>195</v>
      </c>
      <c r="B152" s="165"/>
      <c r="C152" s="165"/>
      <c r="D152" s="33"/>
      <c r="E152" s="36"/>
      <c r="F152" s="36"/>
      <c r="G152" s="33"/>
      <c r="AG152" s="35"/>
      <c r="AH152" s="35"/>
      <c r="AI152" s="35"/>
      <c r="AJ152" s="35"/>
      <c r="AK152" s="35"/>
    </row>
    <row r="153" spans="1:37" s="14" customFormat="1" ht="12.75" x14ac:dyDescent="0.2">
      <c r="A153" s="82" t="s">
        <v>307</v>
      </c>
      <c r="B153" s="38"/>
      <c r="C153" s="38"/>
      <c r="D153" s="38"/>
      <c r="E153" s="38"/>
      <c r="F153" s="38" t="s">
        <v>306</v>
      </c>
      <c r="G153" s="38"/>
      <c r="AG153" s="35"/>
      <c r="AH153" s="35"/>
      <c r="AI153" s="35"/>
      <c r="AJ153" s="35"/>
      <c r="AK153" s="35"/>
    </row>
    <row r="154" spans="1:37" s="14" customFormat="1" ht="12.75" x14ac:dyDescent="0.2">
      <c r="A154" s="38"/>
      <c r="B154" s="38"/>
      <c r="C154" s="38"/>
      <c r="D154" s="38"/>
      <c r="E154" s="38"/>
      <c r="F154" s="38"/>
      <c r="G154" s="38"/>
      <c r="AG154" s="35"/>
      <c r="AH154" s="35"/>
      <c r="AI154" s="35"/>
      <c r="AJ154" s="35"/>
      <c r="AK154" s="35"/>
    </row>
    <row r="155" spans="1:37" s="14" customFormat="1" ht="12.75" x14ac:dyDescent="0.2">
      <c r="A155" s="38"/>
      <c r="B155" s="38"/>
      <c r="C155" s="38"/>
      <c r="D155" s="38"/>
      <c r="E155" s="38"/>
      <c r="F155" s="38"/>
      <c r="G155" s="38"/>
      <c r="AG155" s="35"/>
      <c r="AH155" s="35"/>
      <c r="AI155" s="35"/>
      <c r="AJ155" s="35"/>
      <c r="AK155" s="35"/>
    </row>
    <row r="156" spans="1:37" s="14" customFormat="1" ht="12.75" x14ac:dyDescent="0.2">
      <c r="A156" s="38"/>
      <c r="B156" s="38"/>
      <c r="C156" s="38"/>
      <c r="D156" s="38"/>
      <c r="E156" s="38"/>
      <c r="F156" s="38"/>
      <c r="G156" s="38"/>
      <c r="AG156" s="35"/>
      <c r="AH156" s="35"/>
      <c r="AI156" s="35"/>
      <c r="AJ156" s="35"/>
      <c r="AK156" s="35"/>
    </row>
    <row r="157" spans="1:37" s="14" customFormat="1" ht="12.75" x14ac:dyDescent="0.2">
      <c r="A157" s="38"/>
      <c r="B157" s="38"/>
      <c r="C157" s="38"/>
      <c r="D157" s="38"/>
      <c r="E157" s="38"/>
      <c r="F157" s="38"/>
      <c r="G157" s="38"/>
      <c r="AG157" s="35"/>
      <c r="AH157" s="35"/>
      <c r="AI157" s="35"/>
      <c r="AJ157" s="35"/>
      <c r="AK157" s="35"/>
    </row>
    <row r="158" spans="1:37" s="14" customFormat="1" ht="12.75" x14ac:dyDescent="0.2">
      <c r="A158" s="38"/>
      <c r="B158" s="38"/>
      <c r="C158" s="38"/>
      <c r="D158" s="38"/>
      <c r="E158" s="38"/>
      <c r="F158" s="38"/>
      <c r="G158" s="38"/>
      <c r="AG158" s="35"/>
      <c r="AH158" s="35"/>
      <c r="AI158" s="35"/>
      <c r="AJ158" s="35"/>
      <c r="AK158" s="35"/>
    </row>
    <row r="159" spans="1:37" s="14" customFormat="1" ht="12.75" x14ac:dyDescent="0.2">
      <c r="A159" s="38"/>
      <c r="B159" s="38"/>
      <c r="C159" s="38"/>
      <c r="D159" s="38"/>
      <c r="E159" s="38"/>
      <c r="F159" s="38"/>
      <c r="G159" s="38"/>
      <c r="AG159" s="35"/>
      <c r="AH159" s="35"/>
      <c r="AI159" s="35"/>
      <c r="AJ159" s="35"/>
      <c r="AK159" s="35"/>
    </row>
    <row r="160" spans="1:37" s="14" customFormat="1" ht="12.75" x14ac:dyDescent="0.2">
      <c r="A160" s="38"/>
      <c r="B160" s="38"/>
      <c r="C160" s="38"/>
      <c r="D160" s="38"/>
      <c r="E160" s="38"/>
      <c r="F160" s="38"/>
      <c r="G160" s="38"/>
      <c r="AG160" s="35"/>
      <c r="AH160" s="35"/>
      <c r="AI160" s="35"/>
      <c r="AJ160" s="35"/>
      <c r="AK160" s="35"/>
    </row>
    <row r="161" spans="1:37" s="14" customFormat="1" ht="12.75" x14ac:dyDescent="0.2">
      <c r="A161" s="38"/>
      <c r="B161" s="38"/>
      <c r="C161" s="38"/>
      <c r="D161" s="38"/>
      <c r="E161" s="38"/>
      <c r="F161" s="38"/>
      <c r="G161" s="38"/>
      <c r="AG161" s="35"/>
      <c r="AH161" s="35"/>
      <c r="AI161" s="35"/>
      <c r="AJ161" s="35"/>
      <c r="AK161" s="35"/>
    </row>
    <row r="162" spans="1:37" s="14" customFormat="1" ht="12.75" x14ac:dyDescent="0.2">
      <c r="A162" s="38"/>
      <c r="B162" s="38"/>
      <c r="C162" s="38"/>
      <c r="D162" s="38"/>
      <c r="E162" s="38"/>
      <c r="F162" s="38"/>
      <c r="G162" s="38"/>
      <c r="AG162" s="35"/>
      <c r="AH162" s="35"/>
      <c r="AI162" s="35"/>
      <c r="AJ162" s="35"/>
      <c r="AK162" s="35"/>
    </row>
    <row r="163" spans="1:37" s="14" customFormat="1" ht="12.75" x14ac:dyDescent="0.2">
      <c r="A163" s="38"/>
      <c r="B163" s="38"/>
      <c r="C163" s="38"/>
      <c r="D163" s="38"/>
      <c r="E163" s="38"/>
      <c r="F163" s="38"/>
      <c r="G163" s="38"/>
      <c r="AG163" s="35"/>
      <c r="AH163" s="35"/>
      <c r="AI163" s="35"/>
      <c r="AJ163" s="35"/>
      <c r="AK163" s="35"/>
    </row>
    <row r="164" spans="1:37" s="14" customFormat="1" ht="12.75" x14ac:dyDescent="0.2">
      <c r="A164" s="38"/>
      <c r="B164" s="38"/>
      <c r="C164" s="38"/>
      <c r="D164" s="38"/>
      <c r="E164" s="38"/>
      <c r="F164" s="38"/>
      <c r="G164" s="38"/>
      <c r="AG164" s="35"/>
      <c r="AH164" s="35"/>
      <c r="AI164" s="35"/>
      <c r="AJ164" s="35"/>
      <c r="AK164" s="35"/>
    </row>
    <row r="165" spans="1:37" s="14" customFormat="1" ht="12.75" x14ac:dyDescent="0.2">
      <c r="A165" s="38"/>
      <c r="B165" s="38"/>
      <c r="C165" s="38"/>
      <c r="D165" s="38"/>
      <c r="E165" s="38"/>
      <c r="F165" s="38"/>
      <c r="G165" s="38"/>
      <c r="AG165" s="35"/>
      <c r="AH165" s="35"/>
      <c r="AI165" s="35"/>
      <c r="AJ165" s="35"/>
      <c r="AK165" s="35"/>
    </row>
    <row r="166" spans="1:37" s="14" customFormat="1" ht="12.75" x14ac:dyDescent="0.2">
      <c r="A166" s="38"/>
      <c r="B166" s="38"/>
      <c r="C166" s="38"/>
      <c r="D166" s="38"/>
      <c r="E166" s="38"/>
      <c r="F166" s="38"/>
      <c r="G166" s="38"/>
      <c r="AG166" s="35"/>
      <c r="AH166" s="35"/>
      <c r="AI166" s="35"/>
      <c r="AJ166" s="35"/>
      <c r="AK166" s="35"/>
    </row>
    <row r="167" spans="1:37" s="14" customFormat="1" ht="12.75" x14ac:dyDescent="0.2">
      <c r="A167" s="38"/>
      <c r="B167" s="38"/>
      <c r="C167" s="38"/>
      <c r="D167" s="38"/>
      <c r="E167" s="38"/>
      <c r="F167" s="38"/>
      <c r="G167" s="38"/>
      <c r="AG167" s="35"/>
      <c r="AH167" s="35"/>
      <c r="AI167" s="35"/>
      <c r="AJ167" s="35"/>
      <c r="AK167" s="35"/>
    </row>
    <row r="168" spans="1:37" s="14" customFormat="1" ht="12.75" x14ac:dyDescent="0.2">
      <c r="A168" s="38"/>
      <c r="B168" s="38"/>
      <c r="C168" s="38"/>
      <c r="D168" s="38"/>
      <c r="E168" s="38"/>
      <c r="F168" s="38"/>
      <c r="G168" s="38"/>
    </row>
    <row r="169" spans="1:37" s="14" customFormat="1" ht="12.75" x14ac:dyDescent="0.2">
      <c r="A169" s="38"/>
      <c r="B169" s="38"/>
      <c r="C169" s="38"/>
      <c r="D169" s="38"/>
      <c r="E169" s="38"/>
      <c r="F169" s="38"/>
      <c r="G169" s="38"/>
    </row>
    <row r="170" spans="1:37" s="14" customFormat="1" ht="12.75" x14ac:dyDescent="0.2">
      <c r="A170" s="38"/>
      <c r="B170" s="38"/>
      <c r="C170" s="38"/>
      <c r="D170" s="38"/>
      <c r="E170" s="38"/>
      <c r="F170" s="38"/>
      <c r="G170" s="38"/>
    </row>
    <row r="171" spans="1:37" s="14" customFormat="1" ht="12.75" x14ac:dyDescent="0.2">
      <c r="A171" s="38"/>
      <c r="B171" s="38"/>
      <c r="C171" s="38"/>
      <c r="D171" s="38"/>
      <c r="E171" s="38"/>
      <c r="F171" s="38"/>
      <c r="G171" s="38"/>
    </row>
    <row r="172" spans="1:37" s="14" customFormat="1" ht="12.75" x14ac:dyDescent="0.2">
      <c r="G172" s="14">
        <v>15</v>
      </c>
    </row>
    <row r="173" spans="1:37" s="14" customFormat="1" ht="12.75" x14ac:dyDescent="0.2">
      <c r="F173" s="14" t="s">
        <v>308</v>
      </c>
      <c r="AG173" s="35"/>
      <c r="AH173" s="35"/>
      <c r="AI173" s="35"/>
      <c r="AJ173" s="35"/>
      <c r="AK173" s="35"/>
    </row>
    <row r="174" spans="1:37" s="14" customFormat="1" ht="16.5" customHeight="1" x14ac:dyDescent="0.2">
      <c r="A174" s="14" t="s">
        <v>213</v>
      </c>
      <c r="F174" s="14" t="s">
        <v>196</v>
      </c>
      <c r="AG174" s="35"/>
      <c r="AH174" s="35"/>
      <c r="AI174" s="35"/>
      <c r="AJ174" s="35"/>
      <c r="AK174" s="35"/>
    </row>
    <row r="175" spans="1:37" s="14" customFormat="1" ht="12.75" x14ac:dyDescent="0.2">
      <c r="A175" s="14" t="s">
        <v>202</v>
      </c>
      <c r="AG175" s="35"/>
      <c r="AH175" s="35"/>
      <c r="AI175" s="35"/>
      <c r="AJ175" s="35"/>
      <c r="AK175" s="35"/>
    </row>
    <row r="176" spans="1:37" s="14" customFormat="1" ht="30.75" customHeight="1" x14ac:dyDescent="0.2">
      <c r="A176" s="168" t="s">
        <v>214</v>
      </c>
      <c r="B176" s="168"/>
      <c r="C176" s="168"/>
      <c r="D176" s="168"/>
      <c r="E176" s="168"/>
      <c r="F176" s="168"/>
      <c r="G176" s="168"/>
      <c r="AG176" s="35"/>
      <c r="AH176" s="35"/>
      <c r="AI176" s="35"/>
      <c r="AJ176" s="35"/>
      <c r="AK176" s="35"/>
    </row>
    <row r="177" spans="1:37" s="14" customFormat="1" ht="12.75" x14ac:dyDescent="0.2">
      <c r="A177" s="167" t="s">
        <v>0</v>
      </c>
      <c r="B177" s="167" t="s">
        <v>189</v>
      </c>
      <c r="C177" s="167" t="s">
        <v>1</v>
      </c>
      <c r="D177" s="166" t="s">
        <v>6</v>
      </c>
      <c r="E177" s="166"/>
      <c r="F177" s="166"/>
      <c r="G177" s="167" t="s">
        <v>190</v>
      </c>
      <c r="AG177" s="35"/>
      <c r="AH177" s="35"/>
      <c r="AI177" s="35"/>
      <c r="AJ177" s="35"/>
      <c r="AK177" s="35"/>
    </row>
    <row r="178" spans="1:37" s="14" customFormat="1" ht="25.5" x14ac:dyDescent="0.2">
      <c r="A178" s="167"/>
      <c r="B178" s="167"/>
      <c r="C178" s="167"/>
      <c r="D178" s="15" t="s">
        <v>191</v>
      </c>
      <c r="E178" s="15" t="s">
        <v>192</v>
      </c>
      <c r="F178" s="15" t="s">
        <v>193</v>
      </c>
      <c r="G178" s="167"/>
      <c r="AG178" s="35"/>
      <c r="AH178" s="35"/>
      <c r="AI178" s="35"/>
      <c r="AJ178" s="35"/>
      <c r="AK178" s="35"/>
    </row>
    <row r="179" spans="1:37" s="14" customFormat="1" ht="25.5" x14ac:dyDescent="0.2">
      <c r="A179" s="16" t="s">
        <v>104</v>
      </c>
      <c r="B179" s="29" t="s">
        <v>105</v>
      </c>
      <c r="C179" s="29">
        <v>150</v>
      </c>
      <c r="D179" s="29">
        <v>4.5</v>
      </c>
      <c r="E179" s="29">
        <v>3.8</v>
      </c>
      <c r="F179" s="29">
        <v>34.4</v>
      </c>
      <c r="G179" s="29">
        <v>189.8</v>
      </c>
      <c r="AG179" s="35"/>
      <c r="AH179" s="35"/>
      <c r="AI179" s="35"/>
      <c r="AJ179" s="35"/>
      <c r="AK179" s="35"/>
    </row>
    <row r="180" spans="1:37" s="14" customFormat="1" ht="19.5" customHeight="1" x14ac:dyDescent="0.2">
      <c r="A180" s="16" t="s">
        <v>166</v>
      </c>
      <c r="B180" s="29"/>
      <c r="C180" s="29">
        <v>70</v>
      </c>
      <c r="D180" s="29">
        <v>2.2000000000000002</v>
      </c>
      <c r="E180" s="29">
        <v>1.8</v>
      </c>
      <c r="F180" s="29">
        <v>2.7</v>
      </c>
      <c r="G180" s="29">
        <v>35.6</v>
      </c>
      <c r="AG180" s="35"/>
      <c r="AH180" s="35"/>
      <c r="AI180" s="35"/>
      <c r="AJ180" s="35"/>
      <c r="AK180" s="35"/>
    </row>
    <row r="181" spans="1:37" s="14" customFormat="1" ht="18.75" customHeight="1" x14ac:dyDescent="0.2">
      <c r="A181" s="165" t="s">
        <v>5</v>
      </c>
      <c r="B181" s="165"/>
      <c r="C181" s="165"/>
      <c r="D181" s="33">
        <v>6.7</v>
      </c>
      <c r="E181" s="33">
        <v>5.6</v>
      </c>
      <c r="F181" s="33">
        <v>37.1</v>
      </c>
      <c r="G181" s="46">
        <v>225.4</v>
      </c>
      <c r="AG181" s="35"/>
      <c r="AH181" s="35"/>
      <c r="AI181" s="35"/>
      <c r="AJ181" s="35"/>
      <c r="AK181" s="35"/>
    </row>
    <row r="182" spans="1:37" s="14" customFormat="1" ht="26.25" customHeight="1" x14ac:dyDescent="0.2">
      <c r="A182" s="166" t="s">
        <v>215</v>
      </c>
      <c r="B182" s="166"/>
      <c r="C182" s="166"/>
      <c r="D182" s="166"/>
      <c r="E182" s="166"/>
      <c r="F182" s="166"/>
      <c r="G182" s="166"/>
      <c r="AG182" s="35"/>
      <c r="AH182" s="35"/>
      <c r="AI182" s="35"/>
      <c r="AJ182" s="35"/>
      <c r="AK182" s="35"/>
    </row>
    <row r="183" spans="1:37" s="14" customFormat="1" ht="12.75" x14ac:dyDescent="0.2">
      <c r="A183" s="167" t="s">
        <v>0</v>
      </c>
      <c r="B183" s="167" t="s">
        <v>189</v>
      </c>
      <c r="C183" s="167" t="s">
        <v>1</v>
      </c>
      <c r="D183" s="166" t="s">
        <v>6</v>
      </c>
      <c r="E183" s="166"/>
      <c r="F183" s="166"/>
      <c r="G183" s="167" t="s">
        <v>190</v>
      </c>
      <c r="AG183" s="35"/>
      <c r="AH183" s="35"/>
      <c r="AI183" s="35"/>
      <c r="AJ183" s="35"/>
      <c r="AK183" s="35"/>
    </row>
    <row r="184" spans="1:37" s="14" customFormat="1" ht="25.5" x14ac:dyDescent="0.2">
      <c r="A184" s="167"/>
      <c r="B184" s="167"/>
      <c r="C184" s="167"/>
      <c r="D184" s="15" t="s">
        <v>191</v>
      </c>
      <c r="E184" s="15" t="s">
        <v>192</v>
      </c>
      <c r="F184" s="15" t="s">
        <v>193</v>
      </c>
      <c r="G184" s="167"/>
      <c r="AG184" s="35"/>
      <c r="AH184" s="35"/>
      <c r="AI184" s="35"/>
      <c r="AJ184" s="35"/>
      <c r="AK184" s="35"/>
    </row>
    <row r="185" spans="1:37" s="14" customFormat="1" ht="25.5" x14ac:dyDescent="0.2">
      <c r="A185" s="16" t="s">
        <v>184</v>
      </c>
      <c r="B185" s="29" t="s">
        <v>185</v>
      </c>
      <c r="C185" s="29">
        <v>150</v>
      </c>
      <c r="D185" s="29">
        <v>8.5</v>
      </c>
      <c r="E185" s="29">
        <v>4.4000000000000004</v>
      </c>
      <c r="F185" s="29">
        <v>24.9</v>
      </c>
      <c r="G185" s="29">
        <v>173.4</v>
      </c>
      <c r="AG185" s="35"/>
      <c r="AH185" s="35"/>
      <c r="AI185" s="35"/>
      <c r="AJ185" s="35"/>
      <c r="AK185" s="35"/>
    </row>
    <row r="186" spans="1:37" s="14" customFormat="1" ht="19.5" customHeight="1" x14ac:dyDescent="0.2">
      <c r="A186" s="16" t="s">
        <v>60</v>
      </c>
      <c r="B186" s="29"/>
      <c r="C186" s="29">
        <v>5</v>
      </c>
      <c r="D186" s="29">
        <v>0.24</v>
      </c>
      <c r="E186" s="29">
        <v>0.13</v>
      </c>
      <c r="F186" s="29">
        <v>0.23</v>
      </c>
      <c r="G186" s="29">
        <v>3</v>
      </c>
      <c r="AG186" s="35"/>
      <c r="AH186" s="35"/>
      <c r="AI186" s="35"/>
      <c r="AJ186" s="35"/>
      <c r="AK186" s="35"/>
    </row>
    <row r="187" spans="1:37" s="14" customFormat="1" ht="18.75" customHeight="1" x14ac:dyDescent="0.2">
      <c r="A187" s="16" t="s">
        <v>250</v>
      </c>
      <c r="B187" s="29" t="s">
        <v>251</v>
      </c>
      <c r="C187" s="29">
        <v>80</v>
      </c>
      <c r="D187" s="29">
        <v>13.87</v>
      </c>
      <c r="E187" s="29">
        <v>5.27</v>
      </c>
      <c r="F187" s="29">
        <v>4.5199999999999996</v>
      </c>
      <c r="G187" s="29">
        <v>120.66</v>
      </c>
      <c r="AG187" s="35"/>
      <c r="AH187" s="35"/>
      <c r="AI187" s="35"/>
      <c r="AJ187" s="35"/>
      <c r="AK187" s="35"/>
    </row>
    <row r="188" spans="1:37" s="14" customFormat="1" ht="25.5" x14ac:dyDescent="0.2">
      <c r="A188" s="27" t="s">
        <v>340</v>
      </c>
      <c r="B188" s="47" t="s">
        <v>186</v>
      </c>
      <c r="C188" s="73" t="s">
        <v>341</v>
      </c>
      <c r="D188" s="47">
        <v>1</v>
      </c>
      <c r="E188" s="47">
        <v>2.2999999999999998</v>
      </c>
      <c r="F188" s="47">
        <v>10.3</v>
      </c>
      <c r="G188" s="47">
        <v>65.8</v>
      </c>
      <c r="AG188" s="35"/>
      <c r="AH188" s="35"/>
      <c r="AI188" s="35"/>
      <c r="AJ188" s="35"/>
      <c r="AK188" s="35"/>
    </row>
    <row r="189" spans="1:37" s="14" customFormat="1" ht="25.5" x14ac:dyDescent="0.2">
      <c r="A189" s="16" t="s">
        <v>187</v>
      </c>
      <c r="B189" s="29" t="s">
        <v>252</v>
      </c>
      <c r="C189" s="29">
        <v>40</v>
      </c>
      <c r="D189" s="29">
        <v>0.32</v>
      </c>
      <c r="E189" s="29">
        <v>5.97</v>
      </c>
      <c r="F189" s="29">
        <v>4.24</v>
      </c>
      <c r="G189" s="29">
        <v>70.36</v>
      </c>
      <c r="AG189" s="35"/>
      <c r="AH189" s="35"/>
      <c r="AI189" s="35"/>
      <c r="AJ189" s="35"/>
      <c r="AK189" s="35"/>
    </row>
    <row r="190" spans="1:37" s="14" customFormat="1" ht="16.5" customHeight="1" x14ac:dyDescent="0.2">
      <c r="A190" s="17" t="s">
        <v>342</v>
      </c>
      <c r="B190" s="17"/>
      <c r="C190" s="29">
        <v>100</v>
      </c>
      <c r="D190" s="29">
        <v>0.4</v>
      </c>
      <c r="E190" s="29">
        <v>0.4</v>
      </c>
      <c r="F190" s="29">
        <v>13</v>
      </c>
      <c r="G190" s="29">
        <v>57.2</v>
      </c>
      <c r="AG190" s="35"/>
      <c r="AH190" s="35"/>
      <c r="AI190" s="35"/>
      <c r="AJ190" s="35"/>
      <c r="AK190" s="35"/>
    </row>
    <row r="191" spans="1:37" s="14" customFormat="1" ht="17.25" customHeight="1" x14ac:dyDescent="0.2">
      <c r="A191" s="16" t="s">
        <v>12</v>
      </c>
      <c r="B191" s="29"/>
      <c r="C191" s="29">
        <v>150</v>
      </c>
      <c r="D191" s="29">
        <v>0</v>
      </c>
      <c r="E191" s="29">
        <v>0</v>
      </c>
      <c r="F191" s="29">
        <v>0</v>
      </c>
      <c r="G191" s="29">
        <v>0</v>
      </c>
      <c r="AG191" s="35"/>
      <c r="AH191" s="35"/>
      <c r="AI191" s="35"/>
      <c r="AJ191" s="35"/>
      <c r="AK191" s="35"/>
    </row>
    <row r="192" spans="1:37" s="14" customFormat="1" ht="12.75" x14ac:dyDescent="0.2">
      <c r="A192" s="165" t="s">
        <v>5</v>
      </c>
      <c r="B192" s="165"/>
      <c r="C192" s="165"/>
      <c r="D192" s="61">
        <f>SUM(D185:D191)</f>
        <v>24.33</v>
      </c>
      <c r="E192" s="61">
        <f>SUM(E185:E191)</f>
        <v>18.47</v>
      </c>
      <c r="F192" s="33">
        <f>SUM(F185:F191)</f>
        <v>57.190000000000005</v>
      </c>
      <c r="G192" s="61">
        <f>SUM(G185:G191)</f>
        <v>490.42</v>
      </c>
      <c r="AG192" s="35"/>
      <c r="AH192" s="35"/>
      <c r="AI192" s="35"/>
      <c r="AJ192" s="35"/>
      <c r="AK192" s="35"/>
    </row>
    <row r="193" spans="1:37" s="14" customFormat="1" ht="23.25" customHeight="1" x14ac:dyDescent="0.2">
      <c r="A193" s="166" t="s">
        <v>216</v>
      </c>
      <c r="B193" s="166"/>
      <c r="C193" s="166"/>
      <c r="D193" s="166"/>
      <c r="E193" s="166"/>
      <c r="F193" s="166"/>
      <c r="G193" s="166"/>
      <c r="AG193" s="35"/>
      <c r="AH193" s="35"/>
      <c r="AI193" s="35"/>
      <c r="AJ193" s="35"/>
      <c r="AK193" s="35"/>
    </row>
    <row r="194" spans="1:37" s="14" customFormat="1" ht="12.75" x14ac:dyDescent="0.2">
      <c r="A194" s="167" t="s">
        <v>0</v>
      </c>
      <c r="B194" s="167" t="s">
        <v>189</v>
      </c>
      <c r="C194" s="167" t="s">
        <v>1</v>
      </c>
      <c r="D194" s="166" t="s">
        <v>6</v>
      </c>
      <c r="E194" s="166"/>
      <c r="F194" s="166"/>
      <c r="G194" s="167" t="s">
        <v>190</v>
      </c>
      <c r="AG194" s="35"/>
      <c r="AH194" s="35"/>
      <c r="AI194" s="35"/>
      <c r="AJ194" s="35"/>
      <c r="AK194" s="35"/>
    </row>
    <row r="195" spans="1:37" s="14" customFormat="1" ht="25.5" x14ac:dyDescent="0.2">
      <c r="A195" s="167"/>
      <c r="B195" s="167"/>
      <c r="C195" s="167"/>
      <c r="D195" s="15" t="s">
        <v>191</v>
      </c>
      <c r="E195" s="15" t="s">
        <v>192</v>
      </c>
      <c r="F195" s="15" t="s">
        <v>193</v>
      </c>
      <c r="G195" s="167"/>
      <c r="AG195" s="35"/>
      <c r="AH195" s="35"/>
      <c r="AI195" s="35"/>
      <c r="AJ195" s="35"/>
      <c r="AK195" s="35"/>
    </row>
    <row r="196" spans="1:37" s="14" customFormat="1" ht="21" customHeight="1" x14ac:dyDescent="0.2">
      <c r="A196" s="16" t="s">
        <v>153</v>
      </c>
      <c r="B196" s="29" t="s">
        <v>253</v>
      </c>
      <c r="C196" s="29">
        <v>140</v>
      </c>
      <c r="D196" s="29">
        <v>20.440000000000001</v>
      </c>
      <c r="E196" s="29">
        <v>12.41</v>
      </c>
      <c r="F196" s="29">
        <v>24.56</v>
      </c>
      <c r="G196" s="29">
        <v>284.74</v>
      </c>
      <c r="AG196" s="35"/>
      <c r="AH196" s="35"/>
      <c r="AI196" s="35"/>
      <c r="AJ196" s="35"/>
      <c r="AK196" s="35"/>
    </row>
    <row r="197" spans="1:37" s="14" customFormat="1" ht="18.75" customHeight="1" x14ac:dyDescent="0.2">
      <c r="A197" s="16" t="s">
        <v>60</v>
      </c>
      <c r="B197" s="29"/>
      <c r="C197" s="29">
        <v>15</v>
      </c>
      <c r="D197" s="29">
        <v>0.7</v>
      </c>
      <c r="E197" s="29">
        <v>0.4</v>
      </c>
      <c r="F197" s="29">
        <v>0.7</v>
      </c>
      <c r="G197" s="29">
        <v>8.9</v>
      </c>
      <c r="AG197" s="35"/>
      <c r="AH197" s="35"/>
      <c r="AI197" s="35"/>
      <c r="AJ197" s="35"/>
      <c r="AK197" s="35"/>
    </row>
    <row r="198" spans="1:37" s="14" customFormat="1" ht="18" customHeight="1" x14ac:dyDescent="0.2">
      <c r="A198" s="16" t="s">
        <v>40</v>
      </c>
      <c r="B198" s="31" t="s">
        <v>217</v>
      </c>
      <c r="C198" s="29">
        <v>150</v>
      </c>
      <c r="D198" s="29">
        <v>0</v>
      </c>
      <c r="E198" s="29">
        <v>0</v>
      </c>
      <c r="F198" s="29">
        <v>0</v>
      </c>
      <c r="G198" s="29">
        <v>0</v>
      </c>
      <c r="AG198" s="35"/>
      <c r="AH198" s="35"/>
      <c r="AI198" s="35"/>
      <c r="AJ198" s="35"/>
      <c r="AK198" s="35"/>
    </row>
    <row r="199" spans="1:37" s="14" customFormat="1" ht="17.25" customHeight="1" x14ac:dyDescent="0.2">
      <c r="A199" s="165" t="s">
        <v>5</v>
      </c>
      <c r="B199" s="165"/>
      <c r="C199" s="165"/>
      <c r="D199" s="61">
        <v>21.14</v>
      </c>
      <c r="E199" s="61">
        <v>12.81</v>
      </c>
      <c r="F199" s="33">
        <v>25.259999999999998</v>
      </c>
      <c r="G199" s="33">
        <v>293.64</v>
      </c>
      <c r="AG199" s="35"/>
      <c r="AH199" s="35"/>
      <c r="AI199" s="35"/>
      <c r="AJ199" s="35"/>
      <c r="AK199" s="35"/>
    </row>
    <row r="200" spans="1:37" s="14" customFormat="1" ht="19.5" customHeight="1" x14ac:dyDescent="0.2">
      <c r="A200" s="165" t="s">
        <v>195</v>
      </c>
      <c r="B200" s="165"/>
      <c r="C200" s="165"/>
      <c r="D200" s="33"/>
      <c r="E200" s="33"/>
      <c r="F200" s="33"/>
      <c r="G200" s="33"/>
      <c r="AG200" s="35"/>
      <c r="AH200" s="35"/>
      <c r="AI200" s="35"/>
      <c r="AJ200" s="35"/>
      <c r="AK200" s="35"/>
    </row>
    <row r="201" spans="1:37" s="14" customFormat="1" ht="12.75" x14ac:dyDescent="0.2">
      <c r="A201" s="82" t="s">
        <v>307</v>
      </c>
      <c r="B201" s="38"/>
      <c r="C201" s="38"/>
      <c r="D201" s="38"/>
      <c r="E201" s="38"/>
      <c r="F201" s="38" t="s">
        <v>306</v>
      </c>
      <c r="G201" s="38"/>
      <c r="AG201" s="35"/>
      <c r="AH201" s="35"/>
      <c r="AI201" s="35"/>
      <c r="AJ201" s="35"/>
      <c r="AK201" s="35"/>
    </row>
    <row r="202" spans="1:37" s="14" customFormat="1" ht="12.75" x14ac:dyDescent="0.2">
      <c r="A202" s="38"/>
      <c r="B202" s="38"/>
      <c r="C202" s="38"/>
      <c r="D202" s="38"/>
      <c r="E202" s="38"/>
      <c r="F202" s="38"/>
      <c r="G202" s="38"/>
      <c r="AG202" s="35"/>
      <c r="AH202" s="35"/>
      <c r="AI202" s="35"/>
      <c r="AJ202" s="35"/>
      <c r="AK202" s="35"/>
    </row>
    <row r="203" spans="1:37" s="14" customFormat="1" ht="12.75" x14ac:dyDescent="0.2">
      <c r="A203" s="38"/>
      <c r="B203" s="38"/>
      <c r="C203" s="38"/>
      <c r="D203" s="38"/>
      <c r="E203" s="38"/>
      <c r="F203" s="38"/>
      <c r="G203" s="38"/>
      <c r="AG203" s="35"/>
      <c r="AH203" s="35"/>
      <c r="AI203" s="35"/>
      <c r="AJ203" s="35"/>
      <c r="AK203" s="35"/>
    </row>
    <row r="204" spans="1:37" s="14" customFormat="1" ht="12.75" x14ac:dyDescent="0.2">
      <c r="A204" s="38"/>
      <c r="B204" s="38"/>
      <c r="C204" s="38"/>
      <c r="D204" s="38"/>
      <c r="E204" s="38"/>
      <c r="F204" s="38"/>
      <c r="G204" s="38"/>
      <c r="AG204" s="35"/>
      <c r="AH204" s="35"/>
      <c r="AI204" s="35"/>
      <c r="AJ204" s="35"/>
      <c r="AK204" s="35"/>
    </row>
    <row r="205" spans="1:37" s="14" customFormat="1" ht="12.75" x14ac:dyDescent="0.2">
      <c r="A205" s="38"/>
      <c r="B205" s="38"/>
      <c r="C205" s="38"/>
      <c r="D205" s="38"/>
      <c r="E205" s="38"/>
      <c r="F205" s="38"/>
      <c r="G205" s="38"/>
      <c r="AG205" s="35"/>
      <c r="AH205" s="35"/>
      <c r="AI205" s="35"/>
      <c r="AJ205" s="35"/>
      <c r="AK205" s="35"/>
    </row>
    <row r="206" spans="1:37" s="14" customFormat="1" ht="11.25" customHeight="1" x14ac:dyDescent="0.2">
      <c r="A206" s="38"/>
      <c r="B206" s="38"/>
      <c r="C206" s="38"/>
      <c r="D206" s="38"/>
      <c r="E206" s="38"/>
      <c r="F206" s="38"/>
      <c r="G206" s="38"/>
      <c r="AG206" s="35"/>
      <c r="AH206" s="35"/>
      <c r="AI206" s="35"/>
      <c r="AJ206" s="35"/>
      <c r="AK206" s="35"/>
    </row>
    <row r="207" spans="1:37" s="14" customFormat="1" ht="12.75" x14ac:dyDescent="0.2">
      <c r="A207" s="38"/>
      <c r="B207" s="38"/>
      <c r="C207" s="38"/>
      <c r="D207" s="38"/>
      <c r="E207" s="38"/>
      <c r="F207" s="38"/>
      <c r="G207" s="38"/>
      <c r="AG207" s="35"/>
      <c r="AH207" s="35"/>
      <c r="AI207" s="35"/>
      <c r="AJ207" s="35"/>
      <c r="AK207" s="35"/>
    </row>
    <row r="208" spans="1:37" s="14" customFormat="1" ht="12.75" x14ac:dyDescent="0.2">
      <c r="A208" s="38"/>
      <c r="B208" s="38"/>
      <c r="C208" s="38"/>
      <c r="D208" s="38"/>
      <c r="E208" s="38"/>
      <c r="F208" s="38"/>
      <c r="G208" s="38"/>
      <c r="AG208" s="35"/>
      <c r="AH208" s="35"/>
      <c r="AI208" s="35"/>
      <c r="AJ208" s="35"/>
      <c r="AK208" s="35"/>
    </row>
    <row r="209" spans="1:37" s="14" customFormat="1" ht="12.75" x14ac:dyDescent="0.2">
      <c r="A209" s="38"/>
      <c r="B209" s="38"/>
      <c r="C209" s="38"/>
      <c r="D209" s="38"/>
      <c r="E209" s="38"/>
      <c r="F209" s="38"/>
      <c r="G209" s="38"/>
      <c r="AG209" s="35"/>
      <c r="AH209" s="35"/>
      <c r="AI209" s="35"/>
      <c r="AJ209" s="35"/>
      <c r="AK209" s="35"/>
    </row>
    <row r="210" spans="1:37" s="14" customFormat="1" ht="12.75" x14ac:dyDescent="0.2">
      <c r="A210" s="38"/>
      <c r="B210" s="38"/>
      <c r="C210" s="38"/>
      <c r="D210" s="38"/>
      <c r="E210" s="38"/>
      <c r="F210" s="38"/>
      <c r="G210" s="38"/>
      <c r="AG210" s="35"/>
      <c r="AH210" s="35"/>
      <c r="AI210" s="35"/>
      <c r="AJ210" s="35"/>
      <c r="AK210" s="35"/>
    </row>
    <row r="211" spans="1:37" s="14" customFormat="1" ht="12.75" x14ac:dyDescent="0.2">
      <c r="A211" s="38"/>
      <c r="B211" s="38"/>
      <c r="C211" s="38"/>
      <c r="D211" s="38"/>
      <c r="E211" s="38"/>
      <c r="F211" s="38"/>
      <c r="G211" s="38"/>
      <c r="AG211" s="35"/>
      <c r="AH211" s="35"/>
      <c r="AI211" s="35"/>
      <c r="AJ211" s="35"/>
      <c r="AK211" s="35"/>
    </row>
    <row r="212" spans="1:37" s="14" customFormat="1" ht="12.75" x14ac:dyDescent="0.2">
      <c r="A212" s="38"/>
      <c r="B212" s="38"/>
      <c r="C212" s="38"/>
      <c r="D212" s="38"/>
      <c r="E212" s="38"/>
      <c r="F212" s="38"/>
      <c r="G212" s="38"/>
    </row>
    <row r="213" spans="1:37" s="14" customFormat="1" ht="12.75" x14ac:dyDescent="0.2">
      <c r="A213" s="18"/>
      <c r="B213" s="18"/>
      <c r="C213" s="18"/>
      <c r="D213" s="18"/>
      <c r="E213" s="18"/>
      <c r="F213" s="18"/>
      <c r="G213" s="18"/>
    </row>
    <row r="214" spans="1:37" s="14" customFormat="1" ht="12.75" x14ac:dyDescent="0.2">
      <c r="A214" s="18"/>
      <c r="B214" s="18"/>
      <c r="C214" s="18"/>
      <c r="D214" s="18"/>
      <c r="E214" s="18"/>
      <c r="F214" s="18"/>
      <c r="G214" s="18"/>
    </row>
    <row r="215" spans="1:37" s="14" customFormat="1" ht="12.75" x14ac:dyDescent="0.2">
      <c r="A215" s="18"/>
      <c r="B215" s="18"/>
      <c r="C215" s="18"/>
      <c r="D215" s="18"/>
      <c r="E215" s="18"/>
      <c r="F215" s="18"/>
      <c r="G215" s="18"/>
      <c r="AG215" s="35"/>
      <c r="AH215" s="35"/>
      <c r="AI215" s="35"/>
      <c r="AJ215" s="35"/>
      <c r="AK215" s="35"/>
    </row>
    <row r="216" spans="1:37" s="14" customFormat="1" ht="12.75" x14ac:dyDescent="0.2">
      <c r="A216" s="18"/>
      <c r="B216" s="18"/>
      <c r="C216" s="18"/>
      <c r="D216" s="18"/>
      <c r="E216" s="18"/>
      <c r="F216" s="18"/>
      <c r="G216" s="18">
        <v>16</v>
      </c>
      <c r="AG216" s="35"/>
      <c r="AH216" s="35"/>
      <c r="AI216" s="35"/>
      <c r="AJ216" s="35"/>
      <c r="AK216" s="35"/>
    </row>
    <row r="217" spans="1:37" s="14" customFormat="1" ht="17.25" customHeight="1" x14ac:dyDescent="0.2">
      <c r="F217" s="14" t="s">
        <v>308</v>
      </c>
      <c r="AG217" s="35"/>
      <c r="AH217" s="35"/>
      <c r="AI217" s="35"/>
      <c r="AJ217" s="35"/>
      <c r="AK217" s="35"/>
    </row>
    <row r="218" spans="1:37" s="14" customFormat="1" ht="12.75" x14ac:dyDescent="0.2">
      <c r="A218" s="14" t="s">
        <v>213</v>
      </c>
      <c r="F218" s="14" t="s">
        <v>204</v>
      </c>
      <c r="AG218" s="35"/>
      <c r="AH218" s="35"/>
      <c r="AI218" s="35"/>
      <c r="AJ218" s="35"/>
      <c r="AK218" s="35"/>
    </row>
    <row r="219" spans="1:37" s="14" customFormat="1" ht="12.75" x14ac:dyDescent="0.2">
      <c r="A219" s="14" t="s">
        <v>203</v>
      </c>
      <c r="AG219" s="35"/>
      <c r="AH219" s="35"/>
      <c r="AI219" s="35"/>
      <c r="AJ219" s="35"/>
      <c r="AK219" s="35"/>
    </row>
    <row r="220" spans="1:37" s="14" customFormat="1" ht="24" customHeight="1" x14ac:dyDescent="0.2">
      <c r="A220" s="168" t="s">
        <v>214</v>
      </c>
      <c r="B220" s="168"/>
      <c r="C220" s="168"/>
      <c r="D220" s="168"/>
      <c r="E220" s="168"/>
      <c r="F220" s="168"/>
      <c r="G220" s="168"/>
      <c r="AG220" s="35"/>
      <c r="AH220" s="35"/>
      <c r="AI220" s="35"/>
      <c r="AJ220" s="35"/>
      <c r="AK220" s="35"/>
    </row>
    <row r="221" spans="1:37" s="14" customFormat="1" ht="12.75" x14ac:dyDescent="0.2">
      <c r="A221" s="167" t="s">
        <v>0</v>
      </c>
      <c r="B221" s="167" t="s">
        <v>189</v>
      </c>
      <c r="C221" s="167" t="s">
        <v>1</v>
      </c>
      <c r="D221" s="166" t="s">
        <v>6</v>
      </c>
      <c r="E221" s="166"/>
      <c r="F221" s="166"/>
      <c r="G221" s="167" t="s">
        <v>190</v>
      </c>
      <c r="AG221" s="35"/>
      <c r="AH221" s="35"/>
      <c r="AI221" s="35"/>
      <c r="AJ221" s="35"/>
      <c r="AK221" s="35"/>
    </row>
    <row r="222" spans="1:37" s="14" customFormat="1" ht="25.5" x14ac:dyDescent="0.2">
      <c r="A222" s="167"/>
      <c r="B222" s="167"/>
      <c r="C222" s="167"/>
      <c r="D222" s="15" t="s">
        <v>191</v>
      </c>
      <c r="E222" s="15" t="s">
        <v>192</v>
      </c>
      <c r="F222" s="15" t="s">
        <v>193</v>
      </c>
      <c r="G222" s="167"/>
      <c r="AG222" s="35"/>
      <c r="AH222" s="35"/>
      <c r="AI222" s="35"/>
      <c r="AJ222" s="35"/>
      <c r="AK222" s="35"/>
    </row>
    <row r="223" spans="1:37" s="14" customFormat="1" ht="38.25" x14ac:dyDescent="0.2">
      <c r="A223" s="16" t="s">
        <v>146</v>
      </c>
      <c r="B223" s="29" t="s">
        <v>147</v>
      </c>
      <c r="C223" s="29">
        <v>150</v>
      </c>
      <c r="D223" s="29">
        <v>6.2</v>
      </c>
      <c r="E223" s="29">
        <v>5.3</v>
      </c>
      <c r="F223" s="29">
        <v>30.4</v>
      </c>
      <c r="G223" s="29">
        <v>193.7</v>
      </c>
      <c r="AG223" s="35"/>
      <c r="AH223" s="35"/>
      <c r="AI223" s="35"/>
      <c r="AJ223" s="35"/>
      <c r="AK223" s="35"/>
    </row>
    <row r="224" spans="1:37" s="14" customFormat="1" ht="24.75" customHeight="1" x14ac:dyDescent="0.2">
      <c r="A224" s="16" t="s">
        <v>148</v>
      </c>
      <c r="B224" s="29" t="s">
        <v>323</v>
      </c>
      <c r="C224" s="29" t="s">
        <v>324</v>
      </c>
      <c r="D224" s="29">
        <v>6</v>
      </c>
      <c r="E224" s="29">
        <v>5.9</v>
      </c>
      <c r="F224" s="29">
        <v>12.1</v>
      </c>
      <c r="G224" s="29">
        <v>125.6</v>
      </c>
      <c r="AG224" s="35"/>
      <c r="AH224" s="35"/>
      <c r="AI224" s="35"/>
      <c r="AJ224" s="35"/>
      <c r="AK224" s="35"/>
    </row>
    <row r="225" spans="1:37" s="14" customFormat="1" ht="16.5" customHeight="1" x14ac:dyDescent="0.2">
      <c r="A225" s="16" t="s">
        <v>70</v>
      </c>
      <c r="B225" s="31" t="s">
        <v>217</v>
      </c>
      <c r="C225" s="29">
        <v>150</v>
      </c>
      <c r="D225" s="29">
        <v>0</v>
      </c>
      <c r="E225" s="29">
        <v>0</v>
      </c>
      <c r="F225" s="29">
        <v>0</v>
      </c>
      <c r="G225" s="29">
        <v>0</v>
      </c>
      <c r="AG225" s="35"/>
      <c r="AH225" s="35"/>
      <c r="AI225" s="35"/>
      <c r="AJ225" s="35"/>
      <c r="AK225" s="35"/>
    </row>
    <row r="226" spans="1:37" s="14" customFormat="1" ht="18.75" customHeight="1" x14ac:dyDescent="0.2">
      <c r="A226" s="165" t="s">
        <v>5</v>
      </c>
      <c r="B226" s="165"/>
      <c r="C226" s="165"/>
      <c r="D226" s="33">
        <v>12.2</v>
      </c>
      <c r="E226" s="33">
        <v>11.2</v>
      </c>
      <c r="F226" s="33">
        <v>42.5</v>
      </c>
      <c r="G226" s="41">
        <v>319.3</v>
      </c>
      <c r="AG226" s="35"/>
      <c r="AH226" s="35"/>
      <c r="AI226" s="35"/>
      <c r="AJ226" s="35"/>
      <c r="AK226" s="35"/>
    </row>
    <row r="227" spans="1:37" s="14" customFormat="1" ht="27.75" customHeight="1" x14ac:dyDescent="0.2">
      <c r="A227" s="166" t="s">
        <v>215</v>
      </c>
      <c r="B227" s="166"/>
      <c r="C227" s="166"/>
      <c r="D227" s="166"/>
      <c r="E227" s="166"/>
      <c r="F227" s="166"/>
      <c r="G227" s="166"/>
      <c r="AG227" s="35"/>
      <c r="AH227" s="35"/>
      <c r="AI227" s="35"/>
      <c r="AJ227" s="35"/>
      <c r="AK227" s="35"/>
    </row>
    <row r="228" spans="1:37" s="14" customFormat="1" ht="12.75" x14ac:dyDescent="0.2">
      <c r="A228" s="167" t="s">
        <v>0</v>
      </c>
      <c r="B228" s="167" t="s">
        <v>189</v>
      </c>
      <c r="C228" s="167" t="s">
        <v>1</v>
      </c>
      <c r="D228" s="166" t="s">
        <v>6</v>
      </c>
      <c r="E228" s="166"/>
      <c r="F228" s="166"/>
      <c r="G228" s="167" t="s">
        <v>190</v>
      </c>
      <c r="AG228" s="35"/>
      <c r="AH228" s="35"/>
      <c r="AI228" s="35"/>
      <c r="AJ228" s="35"/>
      <c r="AK228" s="35"/>
    </row>
    <row r="229" spans="1:37" s="14" customFormat="1" ht="25.5" x14ac:dyDescent="0.2">
      <c r="A229" s="167"/>
      <c r="B229" s="167"/>
      <c r="C229" s="167"/>
      <c r="D229" s="15" t="s">
        <v>191</v>
      </c>
      <c r="E229" s="15" t="s">
        <v>192</v>
      </c>
      <c r="F229" s="15" t="s">
        <v>193</v>
      </c>
      <c r="G229" s="167"/>
      <c r="AG229" s="35"/>
      <c r="AH229" s="35"/>
      <c r="AI229" s="35"/>
      <c r="AJ229" s="35"/>
      <c r="AK229" s="35"/>
    </row>
    <row r="230" spans="1:37" s="14" customFormat="1" ht="25.5" x14ac:dyDescent="0.2">
      <c r="A230" s="16" t="s">
        <v>149</v>
      </c>
      <c r="B230" s="29" t="s">
        <v>92</v>
      </c>
      <c r="C230" s="29">
        <v>200</v>
      </c>
      <c r="D230" s="29">
        <v>2.9</v>
      </c>
      <c r="E230" s="29">
        <v>6.4</v>
      </c>
      <c r="F230" s="29">
        <v>23.2</v>
      </c>
      <c r="G230" s="29">
        <v>162.19999999999999</v>
      </c>
      <c r="AG230" s="35"/>
      <c r="AH230" s="35"/>
      <c r="AI230" s="35"/>
      <c r="AJ230" s="35"/>
      <c r="AK230" s="35"/>
    </row>
    <row r="231" spans="1:37" s="14" customFormat="1" ht="25.5" x14ac:dyDescent="0.2">
      <c r="A231" s="16" t="s">
        <v>150</v>
      </c>
      <c r="B231" s="29" t="s">
        <v>254</v>
      </c>
      <c r="C231" s="29">
        <v>80</v>
      </c>
      <c r="D231" s="29">
        <v>15.3</v>
      </c>
      <c r="E231" s="29">
        <v>4.0199999999999996</v>
      </c>
      <c r="F231" s="29">
        <v>9.0500000000000007</v>
      </c>
      <c r="G231" s="29">
        <v>133.13</v>
      </c>
      <c r="AG231" s="35"/>
      <c r="AH231" s="35"/>
      <c r="AI231" s="35"/>
      <c r="AJ231" s="35"/>
      <c r="AK231" s="35"/>
    </row>
    <row r="232" spans="1:37" s="14" customFormat="1" ht="20.25" customHeight="1" x14ac:dyDescent="0.2">
      <c r="A232" s="16" t="s">
        <v>94</v>
      </c>
      <c r="B232" s="29" t="s">
        <v>232</v>
      </c>
      <c r="C232" s="29">
        <v>15</v>
      </c>
      <c r="D232" s="29">
        <v>0.34</v>
      </c>
      <c r="E232" s="29">
        <v>2.59</v>
      </c>
      <c r="F232" s="29">
        <v>1.38</v>
      </c>
      <c r="G232" s="29">
        <v>30.24</v>
      </c>
      <c r="AG232" s="35"/>
      <c r="AH232" s="35"/>
      <c r="AI232" s="35"/>
      <c r="AJ232" s="35"/>
      <c r="AK232" s="35"/>
    </row>
    <row r="233" spans="1:37" s="14" customFormat="1" ht="25.5" x14ac:dyDescent="0.2">
      <c r="A233" s="16" t="s">
        <v>276</v>
      </c>
      <c r="B233" s="29" t="s">
        <v>255</v>
      </c>
      <c r="C233" s="29">
        <v>80</v>
      </c>
      <c r="D233" s="29">
        <v>8.89</v>
      </c>
      <c r="E233" s="29">
        <v>0.38</v>
      </c>
      <c r="F233" s="29">
        <v>19.489999999999998</v>
      </c>
      <c r="G233" s="29">
        <v>109.2</v>
      </c>
      <c r="AG233" s="35"/>
      <c r="AH233" s="35"/>
      <c r="AI233" s="35"/>
      <c r="AJ233" s="35"/>
      <c r="AK233" s="35"/>
    </row>
    <row r="234" spans="1:37" s="14" customFormat="1" ht="38.25" x14ac:dyDescent="0.2">
      <c r="A234" s="16" t="s">
        <v>151</v>
      </c>
      <c r="B234" s="29" t="s">
        <v>62</v>
      </c>
      <c r="C234" s="29">
        <v>120</v>
      </c>
      <c r="D234" s="29">
        <v>1.23</v>
      </c>
      <c r="E234" s="29">
        <v>6.34</v>
      </c>
      <c r="F234" s="29">
        <v>6.4</v>
      </c>
      <c r="G234" s="29">
        <v>87.6</v>
      </c>
      <c r="AG234" s="35"/>
      <c r="AH234" s="35"/>
      <c r="AI234" s="35"/>
      <c r="AJ234" s="35"/>
      <c r="AK234" s="35"/>
    </row>
    <row r="235" spans="1:37" s="14" customFormat="1" ht="18.75" customHeight="1" x14ac:dyDescent="0.2">
      <c r="A235" s="16" t="s">
        <v>152</v>
      </c>
      <c r="B235" s="29"/>
      <c r="C235" s="29">
        <v>50</v>
      </c>
      <c r="D235" s="29">
        <v>0.35</v>
      </c>
      <c r="E235" s="29">
        <v>0</v>
      </c>
      <c r="F235" s="29">
        <v>1.4</v>
      </c>
      <c r="G235" s="30">
        <v>7</v>
      </c>
      <c r="AG235" s="35"/>
      <c r="AH235" s="35"/>
      <c r="AI235" s="35"/>
      <c r="AJ235" s="35"/>
      <c r="AK235" s="35"/>
    </row>
    <row r="236" spans="1:37" s="14" customFormat="1" ht="18.75" customHeight="1" x14ac:dyDescent="0.2">
      <c r="A236" s="17" t="s">
        <v>342</v>
      </c>
      <c r="B236" s="17"/>
      <c r="C236" s="29">
        <v>100</v>
      </c>
      <c r="D236" s="29">
        <v>0.4</v>
      </c>
      <c r="E236" s="29">
        <v>0.4</v>
      </c>
      <c r="F236" s="30">
        <v>13</v>
      </c>
      <c r="G236" s="29">
        <v>57.2</v>
      </c>
      <c r="AG236" s="35"/>
      <c r="AH236" s="35"/>
      <c r="AI236" s="35"/>
      <c r="AJ236" s="35"/>
      <c r="AK236" s="35"/>
    </row>
    <row r="237" spans="1:37" s="14" customFormat="1" ht="21" customHeight="1" x14ac:dyDescent="0.2">
      <c r="A237" s="16" t="s">
        <v>12</v>
      </c>
      <c r="B237" s="29"/>
      <c r="C237" s="29">
        <v>150</v>
      </c>
      <c r="D237" s="29">
        <v>0</v>
      </c>
      <c r="E237" s="29">
        <v>0</v>
      </c>
      <c r="F237" s="29">
        <v>0</v>
      </c>
      <c r="G237" s="29">
        <v>0</v>
      </c>
      <c r="AG237" s="35"/>
      <c r="AH237" s="35"/>
      <c r="AI237" s="35"/>
      <c r="AJ237" s="35"/>
      <c r="AK237" s="35"/>
    </row>
    <row r="238" spans="1:37" s="14" customFormat="1" ht="19.5" customHeight="1" x14ac:dyDescent="0.2">
      <c r="A238" s="165" t="s">
        <v>5</v>
      </c>
      <c r="B238" s="165"/>
      <c r="C238" s="165"/>
      <c r="D238" s="61">
        <f>SUM(D230:D237)</f>
        <v>29.41</v>
      </c>
      <c r="E238" s="33">
        <f>SUM(E230:E237)</f>
        <v>20.13</v>
      </c>
      <c r="F238" s="58">
        <f>SUM(F230:F237)</f>
        <v>73.92</v>
      </c>
      <c r="G238" s="61">
        <f>SUM(G230:G237)</f>
        <v>586.57000000000005</v>
      </c>
      <c r="AG238" s="35"/>
      <c r="AH238" s="35"/>
      <c r="AI238" s="35"/>
      <c r="AJ238" s="35"/>
      <c r="AK238" s="35"/>
    </row>
    <row r="239" spans="1:37" s="14" customFormat="1" ht="24.75" customHeight="1" x14ac:dyDescent="0.2">
      <c r="A239" s="166" t="s">
        <v>216</v>
      </c>
      <c r="B239" s="166"/>
      <c r="C239" s="166"/>
      <c r="D239" s="166"/>
      <c r="E239" s="166"/>
      <c r="F239" s="166"/>
      <c r="G239" s="166"/>
      <c r="AG239" s="35"/>
      <c r="AH239" s="35"/>
      <c r="AI239" s="35"/>
      <c r="AJ239" s="35"/>
      <c r="AK239" s="35"/>
    </row>
    <row r="240" spans="1:37" s="14" customFormat="1" ht="12.75" x14ac:dyDescent="0.2">
      <c r="A240" s="167" t="s">
        <v>0</v>
      </c>
      <c r="B240" s="167" t="s">
        <v>189</v>
      </c>
      <c r="C240" s="167" t="s">
        <v>1</v>
      </c>
      <c r="D240" s="166" t="s">
        <v>6</v>
      </c>
      <c r="E240" s="166"/>
      <c r="F240" s="166"/>
      <c r="G240" s="167" t="s">
        <v>190</v>
      </c>
      <c r="AG240" s="35"/>
      <c r="AH240" s="35"/>
      <c r="AI240" s="35"/>
      <c r="AJ240" s="35"/>
      <c r="AK240" s="35"/>
    </row>
    <row r="241" spans="1:37" s="14" customFormat="1" ht="25.5" x14ac:dyDescent="0.2">
      <c r="A241" s="167"/>
      <c r="B241" s="167"/>
      <c r="C241" s="167"/>
      <c r="D241" s="15" t="s">
        <v>191</v>
      </c>
      <c r="E241" s="15" t="s">
        <v>192</v>
      </c>
      <c r="F241" s="15" t="s">
        <v>193</v>
      </c>
      <c r="G241" s="167"/>
      <c r="AG241" s="35"/>
      <c r="AH241" s="35"/>
      <c r="AI241" s="35"/>
      <c r="AJ241" s="35"/>
      <c r="AK241" s="35"/>
    </row>
    <row r="242" spans="1:37" s="14" customFormat="1" ht="16.5" customHeight="1" x14ac:dyDescent="0.2">
      <c r="A242" s="16" t="s">
        <v>256</v>
      </c>
      <c r="B242" s="29" t="s">
        <v>257</v>
      </c>
      <c r="C242" s="29">
        <v>200</v>
      </c>
      <c r="D242" s="29">
        <v>4.3600000000000003</v>
      </c>
      <c r="E242" s="29">
        <v>1.31</v>
      </c>
      <c r="F242" s="29">
        <v>65.2</v>
      </c>
      <c r="G242" s="29">
        <v>283.92</v>
      </c>
      <c r="AG242" s="35"/>
      <c r="AH242" s="35"/>
      <c r="AI242" s="35"/>
      <c r="AJ242" s="35"/>
      <c r="AK242" s="35"/>
    </row>
    <row r="243" spans="1:37" s="14" customFormat="1" ht="18.75" customHeight="1" x14ac:dyDescent="0.2">
      <c r="A243" s="16" t="s">
        <v>60</v>
      </c>
      <c r="B243" s="29"/>
      <c r="C243" s="29">
        <v>20</v>
      </c>
      <c r="D243" s="29">
        <v>0.8</v>
      </c>
      <c r="E243" s="29">
        <v>0.5</v>
      </c>
      <c r="F243" s="29">
        <v>0.9</v>
      </c>
      <c r="G243" s="29">
        <v>11.1</v>
      </c>
      <c r="AG243" s="35"/>
      <c r="AH243" s="35"/>
      <c r="AI243" s="35"/>
      <c r="AJ243" s="35"/>
      <c r="AK243" s="35"/>
    </row>
    <row r="244" spans="1:37" s="14" customFormat="1" ht="18" customHeight="1" x14ac:dyDescent="0.2">
      <c r="A244" s="16" t="s">
        <v>125</v>
      </c>
      <c r="B244" s="31" t="s">
        <v>217</v>
      </c>
      <c r="C244" s="29">
        <v>150</v>
      </c>
      <c r="D244" s="29">
        <v>0</v>
      </c>
      <c r="E244" s="29">
        <v>0</v>
      </c>
      <c r="F244" s="29">
        <v>0</v>
      </c>
      <c r="G244" s="29">
        <v>0</v>
      </c>
      <c r="AG244" s="35"/>
      <c r="AH244" s="35"/>
      <c r="AI244" s="35"/>
      <c r="AJ244" s="35"/>
      <c r="AK244" s="35"/>
    </row>
    <row r="245" spans="1:37" s="14" customFormat="1" ht="19.5" customHeight="1" x14ac:dyDescent="0.2">
      <c r="A245" s="165" t="s">
        <v>5</v>
      </c>
      <c r="B245" s="165"/>
      <c r="C245" s="165"/>
      <c r="D245" s="72">
        <v>5.16</v>
      </c>
      <c r="E245" s="72">
        <v>1.81</v>
      </c>
      <c r="F245" s="61">
        <v>66.100000000000009</v>
      </c>
      <c r="G245" s="33">
        <v>295.02000000000004</v>
      </c>
      <c r="AG245" s="35"/>
      <c r="AH245" s="35"/>
      <c r="AI245" s="35"/>
      <c r="AJ245" s="35"/>
      <c r="AK245" s="35"/>
    </row>
    <row r="246" spans="1:37" s="14" customFormat="1" ht="17.25" customHeight="1" x14ac:dyDescent="0.2">
      <c r="A246" s="165" t="s">
        <v>195</v>
      </c>
      <c r="B246" s="165"/>
      <c r="C246" s="165"/>
      <c r="D246" s="33"/>
      <c r="E246" s="33"/>
      <c r="F246" s="33"/>
      <c r="G246" s="33"/>
      <c r="AG246" s="35"/>
      <c r="AH246" s="35"/>
      <c r="AI246" s="35"/>
      <c r="AJ246" s="35"/>
      <c r="AK246" s="35"/>
    </row>
    <row r="247" spans="1:37" s="14" customFormat="1" ht="12.75" x14ac:dyDescent="0.2">
      <c r="A247" s="82" t="s">
        <v>307</v>
      </c>
      <c r="B247" s="38"/>
      <c r="C247" s="38"/>
      <c r="D247" s="38"/>
      <c r="E247" s="38"/>
      <c r="F247" s="38" t="s">
        <v>306</v>
      </c>
      <c r="G247" s="38"/>
      <c r="AG247" s="35"/>
      <c r="AH247" s="35"/>
      <c r="AI247" s="35"/>
      <c r="AJ247" s="35"/>
      <c r="AK247" s="35"/>
    </row>
    <row r="248" spans="1:37" s="14" customFormat="1" ht="12.75" x14ac:dyDescent="0.2">
      <c r="A248" s="38"/>
      <c r="B248" s="38"/>
      <c r="C248" s="38"/>
      <c r="D248" s="38"/>
      <c r="E248" s="38"/>
      <c r="F248" s="38"/>
      <c r="G248" s="38"/>
      <c r="AG248" s="35"/>
      <c r="AH248" s="35"/>
      <c r="AI248" s="35"/>
      <c r="AJ248" s="35"/>
      <c r="AK248" s="35"/>
    </row>
    <row r="249" spans="1:37" s="14" customFormat="1" ht="12.75" x14ac:dyDescent="0.2">
      <c r="A249" s="38"/>
      <c r="B249" s="38"/>
      <c r="C249" s="38"/>
      <c r="D249" s="38"/>
      <c r="E249" s="38"/>
      <c r="F249" s="38"/>
      <c r="G249" s="38"/>
      <c r="AG249" s="35"/>
      <c r="AH249" s="35"/>
      <c r="AI249" s="35"/>
      <c r="AJ249" s="35"/>
      <c r="AK249" s="35"/>
    </row>
    <row r="250" spans="1:37" s="14" customFormat="1" ht="12.75" x14ac:dyDescent="0.2">
      <c r="A250" s="38"/>
      <c r="B250" s="38"/>
      <c r="C250" s="38"/>
      <c r="D250" s="38"/>
      <c r="E250" s="38"/>
      <c r="F250" s="38"/>
      <c r="G250" s="38"/>
      <c r="AG250" s="35"/>
      <c r="AH250" s="35"/>
      <c r="AI250" s="35"/>
      <c r="AJ250" s="35"/>
      <c r="AK250" s="35"/>
    </row>
    <row r="251" spans="1:37" s="14" customFormat="1" ht="12.75" x14ac:dyDescent="0.2">
      <c r="A251" s="38"/>
      <c r="B251" s="38"/>
      <c r="C251" s="38"/>
      <c r="D251" s="38"/>
      <c r="E251" s="38"/>
      <c r="F251" s="38"/>
      <c r="G251" s="38"/>
    </row>
    <row r="252" spans="1:37" s="14" customFormat="1" ht="12.75" x14ac:dyDescent="0.2">
      <c r="A252" s="38"/>
      <c r="B252" s="38"/>
      <c r="C252" s="38"/>
      <c r="D252" s="38"/>
      <c r="E252" s="38"/>
      <c r="F252" s="38"/>
      <c r="G252" s="38"/>
      <c r="AG252" s="35"/>
      <c r="AH252" s="35"/>
      <c r="AI252" s="35"/>
      <c r="AJ252" s="35"/>
      <c r="AK252" s="35"/>
    </row>
    <row r="253" spans="1:37" s="14" customFormat="1" ht="12.75" x14ac:dyDescent="0.2">
      <c r="A253" s="38"/>
      <c r="B253" s="38"/>
      <c r="C253" s="38"/>
      <c r="D253" s="38"/>
      <c r="E253" s="38"/>
      <c r="F253" s="38"/>
      <c r="G253" s="38"/>
      <c r="AG253" s="35"/>
      <c r="AH253" s="35"/>
      <c r="AI253" s="35"/>
      <c r="AJ253" s="35"/>
      <c r="AK253" s="35"/>
    </row>
    <row r="254" spans="1:37" s="14" customFormat="1" ht="14.25" customHeight="1" x14ac:dyDescent="0.2">
      <c r="A254" s="38"/>
      <c r="B254" s="38"/>
      <c r="C254" s="38"/>
      <c r="D254" s="38"/>
      <c r="E254" s="38"/>
      <c r="F254" s="38"/>
      <c r="G254" s="38">
        <v>11</v>
      </c>
      <c r="AG254" s="35"/>
      <c r="AH254" s="35"/>
      <c r="AI254" s="35"/>
      <c r="AJ254" s="35"/>
      <c r="AK254" s="35"/>
    </row>
    <row r="255" spans="1:37" s="14" customFormat="1" ht="14.25" customHeight="1" x14ac:dyDescent="0.2">
      <c r="A255" s="38"/>
      <c r="B255" s="38"/>
      <c r="C255" s="38"/>
      <c r="D255" s="38"/>
      <c r="E255" s="38"/>
      <c r="F255" s="38"/>
      <c r="G255" s="38"/>
      <c r="AG255" s="35"/>
      <c r="AH255" s="35"/>
      <c r="AI255" s="35"/>
      <c r="AJ255" s="35"/>
      <c r="AK255" s="35"/>
    </row>
    <row r="256" spans="1:37" s="14" customFormat="1" ht="12.75" x14ac:dyDescent="0.2">
      <c r="F256" s="14" t="s">
        <v>308</v>
      </c>
      <c r="AG256" s="35"/>
      <c r="AH256" s="35"/>
      <c r="AI256" s="35"/>
      <c r="AJ256" s="35"/>
      <c r="AK256" s="35"/>
    </row>
    <row r="257" spans="1:37" s="14" customFormat="1" ht="12.75" x14ac:dyDescent="0.2">
      <c r="A257" s="14" t="s">
        <v>213</v>
      </c>
      <c r="F257" s="14" t="s">
        <v>204</v>
      </c>
      <c r="AG257" s="35"/>
      <c r="AH257" s="35"/>
      <c r="AI257" s="35"/>
      <c r="AJ257" s="35"/>
      <c r="AK257" s="35"/>
    </row>
    <row r="258" spans="1:37" s="14" customFormat="1" ht="12.75" x14ac:dyDescent="0.2">
      <c r="A258" s="14" t="s">
        <v>207</v>
      </c>
      <c r="AG258" s="35"/>
      <c r="AH258" s="35"/>
      <c r="AI258" s="35"/>
      <c r="AJ258" s="35"/>
      <c r="AK258" s="35"/>
    </row>
    <row r="259" spans="1:37" s="14" customFormat="1" ht="24" customHeight="1" x14ac:dyDescent="0.2">
      <c r="A259" s="168" t="s">
        <v>214</v>
      </c>
      <c r="B259" s="168"/>
      <c r="C259" s="168"/>
      <c r="D259" s="168"/>
      <c r="E259" s="168"/>
      <c r="F259" s="168"/>
      <c r="G259" s="168"/>
      <c r="AG259" s="35"/>
      <c r="AH259" s="35"/>
      <c r="AI259" s="35"/>
      <c r="AJ259" s="35"/>
      <c r="AK259" s="35"/>
    </row>
    <row r="260" spans="1:37" s="14" customFormat="1" ht="12.75" x14ac:dyDescent="0.2">
      <c r="A260" s="167" t="s">
        <v>0</v>
      </c>
      <c r="B260" s="167" t="s">
        <v>189</v>
      </c>
      <c r="C260" s="167" t="s">
        <v>1</v>
      </c>
      <c r="D260" s="166" t="s">
        <v>6</v>
      </c>
      <c r="E260" s="166"/>
      <c r="F260" s="166"/>
      <c r="G260" s="167" t="s">
        <v>190</v>
      </c>
      <c r="AG260" s="35"/>
      <c r="AH260" s="35"/>
      <c r="AI260" s="35"/>
      <c r="AJ260" s="35"/>
      <c r="AK260" s="35"/>
    </row>
    <row r="261" spans="1:37" s="14" customFormat="1" ht="25.5" x14ac:dyDescent="0.2">
      <c r="A261" s="167"/>
      <c r="B261" s="167"/>
      <c r="C261" s="167"/>
      <c r="D261" s="15" t="s">
        <v>191</v>
      </c>
      <c r="E261" s="15" t="s">
        <v>192</v>
      </c>
      <c r="F261" s="15" t="s">
        <v>193</v>
      </c>
      <c r="G261" s="167"/>
      <c r="AG261" s="35"/>
      <c r="AH261" s="35"/>
      <c r="AI261" s="35"/>
      <c r="AJ261" s="35"/>
      <c r="AK261" s="35"/>
    </row>
    <row r="262" spans="1:37" s="14" customFormat="1" ht="22.5" customHeight="1" x14ac:dyDescent="0.2">
      <c r="A262" s="16" t="s">
        <v>258</v>
      </c>
      <c r="B262" s="29" t="s">
        <v>259</v>
      </c>
      <c r="C262" s="29">
        <v>170</v>
      </c>
      <c r="D262" s="29">
        <v>7.02</v>
      </c>
      <c r="E262" s="29">
        <v>5.89</v>
      </c>
      <c r="F262" s="29">
        <v>32.61</v>
      </c>
      <c r="G262" s="29">
        <v>211.61</v>
      </c>
      <c r="AG262" s="35"/>
      <c r="AH262" s="35"/>
      <c r="AI262" s="35"/>
      <c r="AJ262" s="35"/>
      <c r="AK262" s="35"/>
    </row>
    <row r="263" spans="1:37" s="14" customFormat="1" ht="12.75" x14ac:dyDescent="0.2">
      <c r="A263" s="16" t="s">
        <v>170</v>
      </c>
      <c r="B263" s="29" t="s">
        <v>325</v>
      </c>
      <c r="C263" s="29" t="s">
        <v>330</v>
      </c>
      <c r="D263" s="29">
        <v>5.2</v>
      </c>
      <c r="E263" s="29">
        <v>2.9</v>
      </c>
      <c r="F263" s="29">
        <v>3.3</v>
      </c>
      <c r="G263" s="29">
        <v>60.2</v>
      </c>
      <c r="AG263" s="35"/>
      <c r="AH263" s="35"/>
      <c r="AI263" s="35"/>
      <c r="AJ263" s="35"/>
      <c r="AK263" s="35"/>
    </row>
    <row r="264" spans="1:37" s="14" customFormat="1" ht="12.75" x14ac:dyDescent="0.2">
      <c r="A264" s="16" t="s">
        <v>70</v>
      </c>
      <c r="B264" s="31" t="s">
        <v>217</v>
      </c>
      <c r="C264" s="29">
        <v>150</v>
      </c>
      <c r="D264" s="29">
        <v>0</v>
      </c>
      <c r="E264" s="29">
        <v>0</v>
      </c>
      <c r="F264" s="29">
        <v>0</v>
      </c>
      <c r="G264" s="29">
        <v>0</v>
      </c>
      <c r="AG264" s="35"/>
      <c r="AH264" s="35"/>
      <c r="AI264" s="35"/>
      <c r="AJ264" s="35"/>
      <c r="AK264" s="35"/>
    </row>
    <row r="265" spans="1:37" s="14" customFormat="1" ht="12.75" x14ac:dyDescent="0.2">
      <c r="A265" s="165" t="s">
        <v>5</v>
      </c>
      <c r="B265" s="165"/>
      <c r="C265" s="165"/>
      <c r="D265" s="33">
        <v>12.219999999999999</v>
      </c>
      <c r="E265" s="33">
        <v>8.7899999999999991</v>
      </c>
      <c r="F265" s="33">
        <v>35.909999999999997</v>
      </c>
      <c r="G265" s="72">
        <v>271.81</v>
      </c>
      <c r="AG265" s="35"/>
      <c r="AH265" s="35"/>
      <c r="AI265" s="35"/>
      <c r="AJ265" s="35"/>
      <c r="AK265" s="35"/>
    </row>
    <row r="266" spans="1:37" s="14" customFormat="1" ht="22.5" customHeight="1" x14ac:dyDescent="0.2">
      <c r="A266" s="166" t="s">
        <v>215</v>
      </c>
      <c r="B266" s="166"/>
      <c r="C266" s="166"/>
      <c r="D266" s="166"/>
      <c r="E266" s="166"/>
      <c r="F266" s="166"/>
      <c r="G266" s="166"/>
      <c r="AG266" s="35"/>
      <c r="AH266" s="35"/>
      <c r="AI266" s="35"/>
      <c r="AJ266" s="35"/>
      <c r="AK266" s="35"/>
    </row>
    <row r="267" spans="1:37" s="14" customFormat="1" ht="12.75" x14ac:dyDescent="0.2">
      <c r="A267" s="167" t="s">
        <v>0</v>
      </c>
      <c r="B267" s="167" t="s">
        <v>189</v>
      </c>
      <c r="C267" s="167" t="s">
        <v>1</v>
      </c>
      <c r="D267" s="166" t="s">
        <v>6</v>
      </c>
      <c r="E267" s="166"/>
      <c r="F267" s="166"/>
      <c r="G267" s="167" t="s">
        <v>190</v>
      </c>
      <c r="AG267" s="35"/>
      <c r="AH267" s="35"/>
      <c r="AI267" s="35"/>
      <c r="AJ267" s="35"/>
      <c r="AK267" s="35"/>
    </row>
    <row r="268" spans="1:37" s="14" customFormat="1" ht="25.5" x14ac:dyDescent="0.2">
      <c r="A268" s="167"/>
      <c r="B268" s="167"/>
      <c r="C268" s="167"/>
      <c r="D268" s="15" t="s">
        <v>191</v>
      </c>
      <c r="E268" s="15" t="s">
        <v>192</v>
      </c>
      <c r="F268" s="15" t="s">
        <v>193</v>
      </c>
      <c r="G268" s="167"/>
      <c r="AG268" s="35"/>
      <c r="AH268" s="35"/>
      <c r="AI268" s="35"/>
      <c r="AJ268" s="35"/>
      <c r="AK268" s="35"/>
    </row>
    <row r="269" spans="1:37" s="14" customFormat="1" ht="25.5" x14ac:dyDescent="0.2">
      <c r="A269" s="16" t="s">
        <v>156</v>
      </c>
      <c r="B269" s="29" t="s">
        <v>157</v>
      </c>
      <c r="C269" s="29">
        <v>150</v>
      </c>
      <c r="D269" s="29">
        <v>1.9</v>
      </c>
      <c r="E269" s="29">
        <v>4.5999999999999996</v>
      </c>
      <c r="F269" s="29">
        <v>11.4</v>
      </c>
      <c r="G269" s="29">
        <v>94.4</v>
      </c>
      <c r="AG269" s="35"/>
      <c r="AH269" s="35"/>
      <c r="AI269" s="35"/>
      <c r="AJ269" s="35"/>
      <c r="AK269" s="35"/>
    </row>
    <row r="270" spans="1:37" s="14" customFormat="1" ht="17.25" customHeight="1" x14ac:dyDescent="0.2">
      <c r="A270" s="16" t="s">
        <v>60</v>
      </c>
      <c r="B270" s="29"/>
      <c r="C270" s="29">
        <v>5</v>
      </c>
      <c r="D270" s="29">
        <v>0.24</v>
      </c>
      <c r="E270" s="29">
        <v>0.13</v>
      </c>
      <c r="F270" s="29">
        <v>0.23</v>
      </c>
      <c r="G270" s="30">
        <v>3</v>
      </c>
      <c r="AG270" s="35"/>
      <c r="AH270" s="35"/>
      <c r="AI270" s="35"/>
      <c r="AJ270" s="35"/>
      <c r="AK270" s="35"/>
    </row>
    <row r="271" spans="1:37" s="14" customFormat="1" ht="26.25" customHeight="1" x14ac:dyDescent="0.2">
      <c r="A271" s="16" t="s">
        <v>168</v>
      </c>
      <c r="B271" s="29" t="s">
        <v>159</v>
      </c>
      <c r="C271" s="29" t="s">
        <v>169</v>
      </c>
      <c r="D271" s="30">
        <v>17</v>
      </c>
      <c r="E271" s="29">
        <v>7.9</v>
      </c>
      <c r="F271" s="30">
        <v>22</v>
      </c>
      <c r="G271" s="29">
        <v>227.5</v>
      </c>
      <c r="AG271" s="35"/>
      <c r="AH271" s="35"/>
      <c r="AI271" s="35"/>
      <c r="AJ271" s="35"/>
      <c r="AK271" s="35"/>
    </row>
    <row r="272" spans="1:37" s="14" customFormat="1" ht="25.5" x14ac:dyDescent="0.2">
      <c r="A272" s="16" t="s">
        <v>161</v>
      </c>
      <c r="B272" s="29" t="s">
        <v>162</v>
      </c>
      <c r="C272" s="29">
        <v>110</v>
      </c>
      <c r="D272" s="29">
        <v>3.8</v>
      </c>
      <c r="E272" s="29">
        <v>8</v>
      </c>
      <c r="F272" s="29">
        <v>14.4</v>
      </c>
      <c r="G272" s="29">
        <v>144.5</v>
      </c>
      <c r="AG272" s="35"/>
      <c r="AH272" s="35"/>
      <c r="AI272" s="35"/>
      <c r="AJ272" s="35"/>
      <c r="AK272" s="35"/>
    </row>
    <row r="273" spans="1:37" s="14" customFormat="1" ht="17.25" customHeight="1" x14ac:dyDescent="0.2">
      <c r="A273" s="17" t="s">
        <v>342</v>
      </c>
      <c r="B273" s="17"/>
      <c r="C273" s="29">
        <v>100</v>
      </c>
      <c r="D273" s="29">
        <v>0.4</v>
      </c>
      <c r="E273" s="29">
        <v>0.4</v>
      </c>
      <c r="F273" s="30">
        <v>13</v>
      </c>
      <c r="G273" s="29">
        <v>57.2</v>
      </c>
      <c r="AG273" s="35"/>
      <c r="AH273" s="35"/>
      <c r="AI273" s="35"/>
      <c r="AJ273" s="35"/>
      <c r="AK273" s="35"/>
    </row>
    <row r="274" spans="1:37" s="14" customFormat="1" ht="16.5" customHeight="1" x14ac:dyDescent="0.2">
      <c r="A274" s="16" t="s">
        <v>12</v>
      </c>
      <c r="B274" s="29"/>
      <c r="C274" s="29">
        <v>150</v>
      </c>
      <c r="D274" s="29">
        <v>0</v>
      </c>
      <c r="E274" s="29">
        <v>0</v>
      </c>
      <c r="F274" s="29">
        <v>0</v>
      </c>
      <c r="G274" s="29">
        <v>0</v>
      </c>
      <c r="AG274" s="35"/>
      <c r="AH274" s="35"/>
      <c r="AI274" s="35"/>
      <c r="AJ274" s="35"/>
      <c r="AK274" s="35"/>
    </row>
    <row r="275" spans="1:37" s="14" customFormat="1" ht="17.25" customHeight="1" x14ac:dyDescent="0.2">
      <c r="A275" s="165" t="s">
        <v>5</v>
      </c>
      <c r="B275" s="165"/>
      <c r="C275" s="165"/>
      <c r="D275" s="33">
        <f>SUM(D269:D274)</f>
        <v>23.34</v>
      </c>
      <c r="E275" s="58">
        <f>SUM(E269:E274)</f>
        <v>21.029999999999998</v>
      </c>
      <c r="F275" s="33">
        <f>SUM(F269:F274)</f>
        <v>61.03</v>
      </c>
      <c r="G275" s="58">
        <f>SUM(G269:G274)</f>
        <v>526.6</v>
      </c>
      <c r="AG275" s="35"/>
      <c r="AH275" s="35"/>
      <c r="AI275" s="35"/>
      <c r="AJ275" s="35"/>
      <c r="AK275" s="35"/>
    </row>
    <row r="276" spans="1:37" s="14" customFormat="1" ht="20.25" customHeight="1" x14ac:dyDescent="0.2">
      <c r="A276" s="166" t="s">
        <v>216</v>
      </c>
      <c r="B276" s="166"/>
      <c r="C276" s="166"/>
      <c r="D276" s="166"/>
      <c r="E276" s="166"/>
      <c r="F276" s="166"/>
      <c r="G276" s="166"/>
      <c r="AG276" s="35"/>
      <c r="AH276" s="35"/>
      <c r="AI276" s="35"/>
      <c r="AJ276" s="35"/>
      <c r="AK276" s="35"/>
    </row>
    <row r="277" spans="1:37" s="14" customFormat="1" ht="12.75" x14ac:dyDescent="0.2">
      <c r="A277" s="167" t="s">
        <v>0</v>
      </c>
      <c r="B277" s="167" t="s">
        <v>189</v>
      </c>
      <c r="C277" s="167" t="s">
        <v>1</v>
      </c>
      <c r="D277" s="166" t="s">
        <v>6</v>
      </c>
      <c r="E277" s="166"/>
      <c r="F277" s="166"/>
      <c r="G277" s="167" t="s">
        <v>190</v>
      </c>
      <c r="AG277" s="35"/>
      <c r="AH277" s="35"/>
      <c r="AI277" s="35"/>
      <c r="AJ277" s="35"/>
      <c r="AK277" s="35"/>
    </row>
    <row r="278" spans="1:37" s="14" customFormat="1" ht="25.5" x14ac:dyDescent="0.2">
      <c r="A278" s="167"/>
      <c r="B278" s="167"/>
      <c r="C278" s="167"/>
      <c r="D278" s="15" t="s">
        <v>191</v>
      </c>
      <c r="E278" s="15" t="s">
        <v>192</v>
      </c>
      <c r="F278" s="15" t="s">
        <v>193</v>
      </c>
      <c r="G278" s="167"/>
      <c r="AG278" s="35"/>
      <c r="AH278" s="35"/>
      <c r="AI278" s="35"/>
      <c r="AJ278" s="35"/>
      <c r="AK278" s="35"/>
    </row>
    <row r="279" spans="1:37" s="14" customFormat="1" ht="25.5" x14ac:dyDescent="0.2">
      <c r="A279" s="16" t="s">
        <v>164</v>
      </c>
      <c r="B279" s="29" t="s">
        <v>165</v>
      </c>
      <c r="C279" s="29">
        <v>120</v>
      </c>
      <c r="D279" s="29">
        <v>14.6</v>
      </c>
      <c r="E279" s="29">
        <v>8.6999999999999993</v>
      </c>
      <c r="F279" s="29">
        <v>28.7</v>
      </c>
      <c r="G279" s="29">
        <v>251.4</v>
      </c>
      <c r="AG279" s="35"/>
      <c r="AH279" s="35"/>
      <c r="AI279" s="35"/>
      <c r="AJ279" s="35"/>
      <c r="AK279" s="35"/>
    </row>
    <row r="280" spans="1:37" s="14" customFormat="1" ht="38.25" x14ac:dyDescent="0.2">
      <c r="A280" s="16" t="s">
        <v>167</v>
      </c>
      <c r="B280" s="29" t="s">
        <v>74</v>
      </c>
      <c r="C280" s="29">
        <v>80</v>
      </c>
      <c r="D280" s="29">
        <v>0.8</v>
      </c>
      <c r="E280" s="29">
        <v>2</v>
      </c>
      <c r="F280" s="29">
        <v>14.7</v>
      </c>
      <c r="G280" s="29">
        <v>80.099999999999994</v>
      </c>
      <c r="AG280" s="35"/>
      <c r="AH280" s="35"/>
      <c r="AI280" s="35"/>
      <c r="AJ280" s="35"/>
      <c r="AK280" s="35"/>
    </row>
    <row r="281" spans="1:37" s="14" customFormat="1" ht="16.5" customHeight="1" x14ac:dyDescent="0.2">
      <c r="A281" s="16" t="s">
        <v>4</v>
      </c>
      <c r="B281" s="31" t="s">
        <v>217</v>
      </c>
      <c r="C281" s="29">
        <v>150</v>
      </c>
      <c r="D281" s="29">
        <v>0</v>
      </c>
      <c r="E281" s="29">
        <v>0</v>
      </c>
      <c r="F281" s="29">
        <v>0</v>
      </c>
      <c r="G281" s="29">
        <v>0</v>
      </c>
      <c r="AG281" s="35"/>
      <c r="AH281" s="35"/>
      <c r="AI281" s="35"/>
      <c r="AJ281" s="35"/>
      <c r="AK281" s="35"/>
    </row>
    <row r="282" spans="1:37" s="14" customFormat="1" ht="17.25" customHeight="1" x14ac:dyDescent="0.2">
      <c r="A282" s="165" t="s">
        <v>5</v>
      </c>
      <c r="B282" s="165"/>
      <c r="C282" s="165"/>
      <c r="D282" s="33">
        <f>SUM(D279:D281)</f>
        <v>15.4</v>
      </c>
      <c r="E282" s="33">
        <f>SUM(E279:E281)</f>
        <v>10.7</v>
      </c>
      <c r="F282" s="33">
        <f>SUM(F279:F281)</f>
        <v>43.4</v>
      </c>
      <c r="G282" s="33">
        <f>SUM(G279:G281)</f>
        <v>331.5</v>
      </c>
      <c r="AG282" s="35"/>
      <c r="AH282" s="35"/>
      <c r="AI282" s="35"/>
      <c r="AJ282" s="35"/>
      <c r="AK282" s="35"/>
    </row>
    <row r="283" spans="1:37" s="14" customFormat="1" ht="16.5" customHeight="1" x14ac:dyDescent="0.2">
      <c r="A283" s="165" t="s">
        <v>195</v>
      </c>
      <c r="B283" s="165"/>
      <c r="C283" s="165"/>
      <c r="D283" s="33"/>
      <c r="E283" s="33"/>
      <c r="F283" s="33"/>
      <c r="G283" s="33"/>
      <c r="AG283" s="35"/>
      <c r="AH283" s="35"/>
      <c r="AI283" s="35"/>
      <c r="AJ283" s="35"/>
      <c r="AK283" s="35"/>
    </row>
    <row r="284" spans="1:37" s="14" customFormat="1" ht="12.75" x14ac:dyDescent="0.2">
      <c r="A284" s="82" t="s">
        <v>307</v>
      </c>
      <c r="B284" s="38"/>
      <c r="C284" s="38"/>
      <c r="D284" s="38"/>
      <c r="E284" s="38"/>
      <c r="F284" s="38" t="s">
        <v>306</v>
      </c>
      <c r="G284" s="38"/>
      <c r="AG284" s="35"/>
      <c r="AH284" s="35"/>
      <c r="AI284" s="35"/>
      <c r="AJ284" s="35"/>
      <c r="AK284" s="35"/>
    </row>
    <row r="285" spans="1:37" s="14" customFormat="1" ht="12.75" x14ac:dyDescent="0.2">
      <c r="A285" s="38"/>
      <c r="B285" s="38"/>
      <c r="C285" s="38"/>
      <c r="D285" s="38"/>
      <c r="E285" s="38"/>
      <c r="F285" s="38"/>
      <c r="G285" s="38"/>
      <c r="AG285" s="35"/>
      <c r="AH285" s="35"/>
      <c r="AI285" s="35"/>
      <c r="AJ285" s="35"/>
      <c r="AK285" s="35"/>
    </row>
    <row r="286" spans="1:37" s="14" customFormat="1" ht="12.75" x14ac:dyDescent="0.2">
      <c r="A286" s="38"/>
      <c r="B286" s="38"/>
      <c r="C286" s="38"/>
      <c r="D286" s="38"/>
      <c r="E286" s="38"/>
      <c r="F286" s="38"/>
      <c r="G286" s="38"/>
      <c r="AG286" s="35"/>
      <c r="AH286" s="35"/>
      <c r="AI286" s="35"/>
      <c r="AJ286" s="35"/>
      <c r="AK286" s="35"/>
    </row>
    <row r="287" spans="1:37" s="14" customFormat="1" ht="12.75" x14ac:dyDescent="0.2">
      <c r="A287" s="38"/>
      <c r="B287" s="38"/>
      <c r="C287" s="38"/>
      <c r="D287" s="38"/>
      <c r="E287" s="38"/>
      <c r="F287" s="38"/>
      <c r="G287" s="38"/>
      <c r="AG287" s="35"/>
      <c r="AH287" s="35"/>
      <c r="AI287" s="35"/>
      <c r="AJ287" s="35"/>
      <c r="AK287" s="35"/>
    </row>
    <row r="288" spans="1:37" s="14" customFormat="1" ht="12.75" x14ac:dyDescent="0.2">
      <c r="A288" s="38"/>
      <c r="B288" s="38"/>
      <c r="C288" s="38"/>
      <c r="D288" s="38"/>
      <c r="E288" s="38"/>
      <c r="F288" s="38"/>
      <c r="G288" s="38"/>
    </row>
    <row r="289" spans="1:37" s="14" customFormat="1" ht="12.75" x14ac:dyDescent="0.2">
      <c r="A289" s="38"/>
      <c r="B289" s="38"/>
      <c r="C289" s="38"/>
      <c r="D289" s="38"/>
      <c r="E289" s="38"/>
      <c r="F289" s="38"/>
      <c r="G289" s="38"/>
    </row>
    <row r="290" spans="1:37" s="14" customFormat="1" ht="12.75" x14ac:dyDescent="0.2">
      <c r="A290" s="38"/>
      <c r="B290" s="38"/>
      <c r="C290" s="38"/>
      <c r="D290" s="38"/>
      <c r="E290" s="38"/>
      <c r="F290" s="38"/>
      <c r="G290" s="38"/>
    </row>
    <row r="291" spans="1:37" s="14" customFormat="1" ht="12.75" x14ac:dyDescent="0.2">
      <c r="A291" s="38"/>
      <c r="B291" s="38"/>
      <c r="C291" s="38"/>
      <c r="D291" s="38"/>
      <c r="E291" s="38"/>
      <c r="F291" s="38"/>
      <c r="G291" s="38"/>
    </row>
    <row r="292" spans="1:37" s="14" customFormat="1" ht="12.75" x14ac:dyDescent="0.2">
      <c r="A292" s="38"/>
      <c r="B292" s="38"/>
      <c r="C292" s="38"/>
      <c r="D292" s="38"/>
      <c r="E292" s="38"/>
      <c r="F292" s="38"/>
      <c r="G292" s="38"/>
    </row>
    <row r="293" spans="1:37" s="14" customFormat="1" ht="12.75" x14ac:dyDescent="0.2">
      <c r="A293" s="38"/>
      <c r="B293" s="38"/>
      <c r="C293" s="38"/>
      <c r="D293" s="38"/>
      <c r="E293" s="38"/>
      <c r="F293" s="38"/>
      <c r="G293" s="38"/>
    </row>
    <row r="294" spans="1:37" s="14" customFormat="1" ht="12.75" x14ac:dyDescent="0.2">
      <c r="A294" s="38"/>
      <c r="B294" s="38"/>
      <c r="C294" s="38"/>
      <c r="D294" s="38"/>
      <c r="E294" s="38"/>
      <c r="F294" s="38"/>
      <c r="G294" s="38"/>
    </row>
    <row r="295" spans="1:37" s="14" customFormat="1" ht="12.75" x14ac:dyDescent="0.2"/>
    <row r="296" spans="1:37" s="14" customFormat="1" ht="12.75" x14ac:dyDescent="0.2">
      <c r="AG296" s="35"/>
      <c r="AH296" s="35"/>
      <c r="AI296" s="35"/>
      <c r="AJ296" s="35"/>
      <c r="AK296" s="35"/>
    </row>
    <row r="297" spans="1:37" s="14" customFormat="1" ht="12.75" x14ac:dyDescent="0.2">
      <c r="AG297" s="35"/>
      <c r="AH297" s="35"/>
      <c r="AI297" s="35"/>
      <c r="AJ297" s="35"/>
      <c r="AK297" s="35"/>
    </row>
    <row r="298" spans="1:37" s="14" customFormat="1" ht="12.75" x14ac:dyDescent="0.2">
      <c r="AG298" s="35"/>
      <c r="AH298" s="35"/>
      <c r="AI298" s="35"/>
      <c r="AJ298" s="35"/>
      <c r="AK298" s="35"/>
    </row>
    <row r="299" spans="1:37" s="14" customFormat="1" ht="12.75" x14ac:dyDescent="0.2">
      <c r="G299" s="14">
        <v>12</v>
      </c>
      <c r="AG299" s="35"/>
      <c r="AH299" s="35"/>
      <c r="AI299" s="35"/>
      <c r="AJ299" s="35"/>
      <c r="AK299" s="35"/>
    </row>
    <row r="300" spans="1:37" s="14" customFormat="1" ht="12.75" x14ac:dyDescent="0.2">
      <c r="AG300" s="35"/>
      <c r="AH300" s="35"/>
      <c r="AI300" s="35"/>
      <c r="AJ300" s="35"/>
      <c r="AK300" s="35"/>
    </row>
    <row r="301" spans="1:37" s="14" customFormat="1" ht="12.75" x14ac:dyDescent="0.2">
      <c r="F301" s="14" t="s">
        <v>308</v>
      </c>
      <c r="AG301" s="35"/>
      <c r="AH301" s="35"/>
      <c r="AI301" s="35"/>
      <c r="AJ301" s="35"/>
      <c r="AK301" s="35"/>
    </row>
    <row r="302" spans="1:37" s="14" customFormat="1" ht="12.75" x14ac:dyDescent="0.2">
      <c r="A302" s="14" t="s">
        <v>213</v>
      </c>
      <c r="F302" s="14" t="s">
        <v>204</v>
      </c>
      <c r="AG302" s="35"/>
      <c r="AH302" s="35"/>
      <c r="AI302" s="35"/>
      <c r="AJ302" s="35"/>
      <c r="AK302" s="35"/>
    </row>
    <row r="303" spans="1:37" s="14" customFormat="1" ht="12.75" x14ac:dyDescent="0.2">
      <c r="A303" s="14" t="s">
        <v>200</v>
      </c>
      <c r="AG303" s="35"/>
      <c r="AH303" s="35"/>
      <c r="AI303" s="35"/>
      <c r="AJ303" s="35"/>
      <c r="AK303" s="35"/>
    </row>
    <row r="304" spans="1:37" s="14" customFormat="1" ht="23.25" customHeight="1" x14ac:dyDescent="0.2">
      <c r="A304" s="168" t="s">
        <v>214</v>
      </c>
      <c r="B304" s="168"/>
      <c r="C304" s="168"/>
      <c r="D304" s="168"/>
      <c r="E304" s="168"/>
      <c r="F304" s="168"/>
      <c r="G304" s="168"/>
      <c r="AG304" s="35"/>
      <c r="AH304" s="35"/>
      <c r="AI304" s="35"/>
      <c r="AJ304" s="35"/>
      <c r="AK304" s="35"/>
    </row>
    <row r="305" spans="1:37" s="14" customFormat="1" ht="12.75" x14ac:dyDescent="0.2">
      <c r="A305" s="167" t="s">
        <v>0</v>
      </c>
      <c r="B305" s="167" t="s">
        <v>189</v>
      </c>
      <c r="C305" s="167" t="s">
        <v>1</v>
      </c>
      <c r="D305" s="166" t="s">
        <v>6</v>
      </c>
      <c r="E305" s="166"/>
      <c r="F305" s="166"/>
      <c r="G305" s="167" t="s">
        <v>190</v>
      </c>
      <c r="AG305" s="35"/>
      <c r="AH305" s="35"/>
      <c r="AI305" s="35"/>
      <c r="AJ305" s="35"/>
      <c r="AK305" s="35"/>
    </row>
    <row r="306" spans="1:37" s="14" customFormat="1" ht="30" customHeight="1" x14ac:dyDescent="0.2">
      <c r="A306" s="167"/>
      <c r="B306" s="167"/>
      <c r="C306" s="167"/>
      <c r="D306" s="15" t="s">
        <v>191</v>
      </c>
      <c r="E306" s="15" t="s">
        <v>192</v>
      </c>
      <c r="F306" s="15" t="s">
        <v>193</v>
      </c>
      <c r="G306" s="167"/>
      <c r="AG306" s="35"/>
      <c r="AH306" s="35"/>
      <c r="AI306" s="35"/>
      <c r="AJ306" s="35"/>
      <c r="AK306" s="35"/>
    </row>
    <row r="307" spans="1:37" s="14" customFormat="1" ht="25.5" x14ac:dyDescent="0.2">
      <c r="A307" s="16" t="s">
        <v>45</v>
      </c>
      <c r="B307" s="29" t="s">
        <v>46</v>
      </c>
      <c r="C307" s="29">
        <v>200</v>
      </c>
      <c r="D307" s="29">
        <v>5</v>
      </c>
      <c r="E307" s="29">
        <v>2.2999999999999998</v>
      </c>
      <c r="F307" s="29">
        <v>45.5</v>
      </c>
      <c r="G307" s="29">
        <v>223.3</v>
      </c>
      <c r="AG307" s="35"/>
      <c r="AH307" s="35"/>
      <c r="AI307" s="35"/>
      <c r="AJ307" s="35"/>
      <c r="AK307" s="35"/>
    </row>
    <row r="308" spans="1:37" s="14" customFormat="1" ht="25.5" x14ac:dyDescent="0.2">
      <c r="A308" s="16" t="s">
        <v>175</v>
      </c>
      <c r="B308" s="29" t="s">
        <v>329</v>
      </c>
      <c r="C308" s="31" t="s">
        <v>326</v>
      </c>
      <c r="D308" s="29">
        <v>7.2</v>
      </c>
      <c r="E308" s="29">
        <v>0.9</v>
      </c>
      <c r="F308" s="29">
        <v>12</v>
      </c>
      <c r="G308" s="29">
        <v>84.6</v>
      </c>
      <c r="AG308" s="35"/>
      <c r="AH308" s="35"/>
      <c r="AI308" s="35"/>
      <c r="AJ308" s="35"/>
      <c r="AK308" s="35"/>
    </row>
    <row r="309" spans="1:37" s="14" customFormat="1" ht="18.75" customHeight="1" x14ac:dyDescent="0.2">
      <c r="A309" s="16" t="s">
        <v>40</v>
      </c>
      <c r="B309" s="31" t="s">
        <v>217</v>
      </c>
      <c r="C309" s="29">
        <v>150</v>
      </c>
      <c r="D309" s="29">
        <v>0</v>
      </c>
      <c r="E309" s="29">
        <v>0</v>
      </c>
      <c r="F309" s="29">
        <v>0</v>
      </c>
      <c r="G309" s="29">
        <v>0</v>
      </c>
      <c r="AG309" s="35"/>
      <c r="AH309" s="35"/>
      <c r="AI309" s="35"/>
      <c r="AJ309" s="35"/>
      <c r="AK309" s="35"/>
    </row>
    <row r="310" spans="1:37" s="14" customFormat="1" ht="18" customHeight="1" x14ac:dyDescent="0.2">
      <c r="A310" s="165" t="s">
        <v>5</v>
      </c>
      <c r="B310" s="165"/>
      <c r="C310" s="165"/>
      <c r="D310" s="33">
        <v>12.2</v>
      </c>
      <c r="E310" s="72">
        <v>3.1999999999999997</v>
      </c>
      <c r="F310" s="33">
        <v>57.5</v>
      </c>
      <c r="G310" s="33">
        <v>307.89999999999998</v>
      </c>
      <c r="AG310" s="35"/>
      <c r="AH310" s="35"/>
      <c r="AI310" s="35"/>
      <c r="AJ310" s="35"/>
      <c r="AK310" s="35"/>
    </row>
    <row r="311" spans="1:37" s="14" customFormat="1" ht="21.75" customHeight="1" x14ac:dyDescent="0.2">
      <c r="A311" s="166" t="s">
        <v>215</v>
      </c>
      <c r="B311" s="166"/>
      <c r="C311" s="166"/>
      <c r="D311" s="166"/>
      <c r="E311" s="166"/>
      <c r="F311" s="166"/>
      <c r="G311" s="166"/>
      <c r="AG311" s="35"/>
      <c r="AH311" s="35"/>
      <c r="AI311" s="35"/>
      <c r="AJ311" s="35"/>
      <c r="AK311" s="35"/>
    </row>
    <row r="312" spans="1:37" s="14" customFormat="1" ht="18.75" customHeight="1" x14ac:dyDescent="0.2">
      <c r="A312" s="167" t="s">
        <v>0</v>
      </c>
      <c r="B312" s="167" t="s">
        <v>189</v>
      </c>
      <c r="C312" s="167" t="s">
        <v>1</v>
      </c>
      <c r="D312" s="166" t="s">
        <v>6</v>
      </c>
      <c r="E312" s="166"/>
      <c r="F312" s="166"/>
      <c r="G312" s="167" t="s">
        <v>190</v>
      </c>
      <c r="AG312" s="35"/>
      <c r="AH312" s="35"/>
      <c r="AI312" s="35"/>
      <c r="AJ312" s="35"/>
      <c r="AK312" s="35"/>
    </row>
    <row r="313" spans="1:37" s="14" customFormat="1" ht="25.5" x14ac:dyDescent="0.2">
      <c r="A313" s="167"/>
      <c r="B313" s="167"/>
      <c r="C313" s="167"/>
      <c r="D313" s="15" t="s">
        <v>191</v>
      </c>
      <c r="E313" s="15" t="s">
        <v>192</v>
      </c>
      <c r="F313" s="15" t="s">
        <v>193</v>
      </c>
      <c r="G313" s="167"/>
      <c r="AG313" s="35"/>
      <c r="AH313" s="35"/>
      <c r="AI313" s="35"/>
      <c r="AJ313" s="35"/>
      <c r="AK313" s="35"/>
    </row>
    <row r="314" spans="1:37" s="14" customFormat="1" ht="25.5" x14ac:dyDescent="0.2">
      <c r="A314" s="16" t="s">
        <v>171</v>
      </c>
      <c r="B314" s="29" t="s">
        <v>172</v>
      </c>
      <c r="C314" s="29">
        <v>150</v>
      </c>
      <c r="D314" s="29">
        <v>1.07</v>
      </c>
      <c r="E314" s="29">
        <v>1.7</v>
      </c>
      <c r="F314" s="29">
        <v>9.0500000000000007</v>
      </c>
      <c r="G314" s="29">
        <v>56</v>
      </c>
      <c r="AG314" s="35"/>
      <c r="AH314" s="35"/>
      <c r="AI314" s="35"/>
      <c r="AJ314" s="35"/>
      <c r="AK314" s="35"/>
    </row>
    <row r="315" spans="1:37" s="14" customFormat="1" ht="18" customHeight="1" x14ac:dyDescent="0.2">
      <c r="A315" s="16" t="s">
        <v>85</v>
      </c>
      <c r="B315" s="29"/>
      <c r="C315" s="29">
        <v>5</v>
      </c>
      <c r="D315" s="29">
        <v>0.1</v>
      </c>
      <c r="E315" s="29">
        <v>1.5</v>
      </c>
      <c r="F315" s="29">
        <v>0.15</v>
      </c>
      <c r="G315" s="29">
        <v>14.6</v>
      </c>
      <c r="AG315" s="35"/>
      <c r="AH315" s="35"/>
      <c r="AI315" s="35"/>
      <c r="AJ315" s="35"/>
      <c r="AK315" s="35"/>
    </row>
    <row r="316" spans="1:37" s="14" customFormat="1" ht="25.5" x14ac:dyDescent="0.2">
      <c r="A316" s="16" t="s">
        <v>354</v>
      </c>
      <c r="B316" s="29" t="s">
        <v>173</v>
      </c>
      <c r="C316" s="29">
        <v>120</v>
      </c>
      <c r="D316" s="29">
        <v>20</v>
      </c>
      <c r="E316" s="29">
        <v>10</v>
      </c>
      <c r="F316" s="29">
        <v>9.6999999999999993</v>
      </c>
      <c r="G316" s="29">
        <v>208.6</v>
      </c>
      <c r="AG316" s="35"/>
      <c r="AH316" s="35"/>
      <c r="AI316" s="35"/>
      <c r="AJ316" s="35"/>
      <c r="AK316" s="35"/>
    </row>
    <row r="317" spans="1:37" s="14" customFormat="1" ht="20.25" customHeight="1" x14ac:dyDescent="0.2">
      <c r="A317" s="16" t="s">
        <v>260</v>
      </c>
      <c r="B317" s="29" t="s">
        <v>261</v>
      </c>
      <c r="C317" s="29">
        <v>100</v>
      </c>
      <c r="D317" s="29">
        <v>2.2400000000000002</v>
      </c>
      <c r="E317" s="29">
        <v>3.78</v>
      </c>
      <c r="F317" s="29">
        <v>16.18</v>
      </c>
      <c r="G317" s="29">
        <v>106.76</v>
      </c>
      <c r="AG317" s="35"/>
      <c r="AH317" s="35"/>
      <c r="AI317" s="35"/>
      <c r="AJ317" s="35"/>
      <c r="AK317" s="35"/>
    </row>
    <row r="318" spans="1:37" s="14" customFormat="1" ht="30" customHeight="1" x14ac:dyDescent="0.2">
      <c r="A318" s="81" t="s">
        <v>353</v>
      </c>
      <c r="B318" s="29" t="s">
        <v>228</v>
      </c>
      <c r="C318" s="29">
        <v>50</v>
      </c>
      <c r="D318" s="29">
        <v>0.55000000000000004</v>
      </c>
      <c r="E318" s="29">
        <v>4.6100000000000003</v>
      </c>
      <c r="F318" s="29">
        <v>3.95</v>
      </c>
      <c r="G318" s="29">
        <v>55.33</v>
      </c>
      <c r="AG318" s="35"/>
      <c r="AH318" s="35"/>
      <c r="AI318" s="35"/>
      <c r="AJ318" s="35"/>
      <c r="AK318" s="35"/>
    </row>
    <row r="319" spans="1:37" s="14" customFormat="1" ht="17.25" customHeight="1" x14ac:dyDescent="0.2">
      <c r="A319" s="16" t="s">
        <v>152</v>
      </c>
      <c r="B319" s="29"/>
      <c r="C319" s="29">
        <v>50</v>
      </c>
      <c r="D319" s="29">
        <v>0.35</v>
      </c>
      <c r="E319" s="29">
        <v>0</v>
      </c>
      <c r="F319" s="29">
        <v>1.4</v>
      </c>
      <c r="G319" s="29">
        <v>7</v>
      </c>
      <c r="AG319" s="35"/>
      <c r="AH319" s="35"/>
      <c r="AI319" s="35"/>
      <c r="AJ319" s="35"/>
      <c r="AK319" s="35"/>
    </row>
    <row r="320" spans="1:37" s="14" customFormat="1" ht="16.5" customHeight="1" x14ac:dyDescent="0.2">
      <c r="A320" s="17" t="s">
        <v>342</v>
      </c>
      <c r="B320" s="17"/>
      <c r="C320" s="29">
        <v>100</v>
      </c>
      <c r="D320" s="29">
        <v>0.4</v>
      </c>
      <c r="E320" s="29">
        <v>0.4</v>
      </c>
      <c r="F320" s="30">
        <v>13</v>
      </c>
      <c r="G320" s="29">
        <v>57.2</v>
      </c>
      <c r="AG320" s="35"/>
      <c r="AH320" s="35"/>
      <c r="AI320" s="35"/>
      <c r="AJ320" s="35"/>
      <c r="AK320" s="35"/>
    </row>
    <row r="321" spans="1:37" s="14" customFormat="1" ht="17.25" customHeight="1" x14ac:dyDescent="0.2">
      <c r="A321" s="16" t="s">
        <v>12</v>
      </c>
      <c r="B321" s="29">
        <v>150</v>
      </c>
      <c r="C321" s="29">
        <v>0</v>
      </c>
      <c r="D321" s="29">
        <v>0</v>
      </c>
      <c r="E321" s="29">
        <v>0</v>
      </c>
      <c r="F321" s="29">
        <v>0</v>
      </c>
      <c r="G321" s="29">
        <v>0</v>
      </c>
      <c r="AG321" s="35"/>
      <c r="AH321" s="35"/>
      <c r="AI321" s="35"/>
      <c r="AJ321" s="35"/>
      <c r="AK321" s="35"/>
    </row>
    <row r="322" spans="1:37" s="14" customFormat="1" ht="15.75" customHeight="1" x14ac:dyDescent="0.2">
      <c r="A322" s="170" t="s">
        <v>176</v>
      </c>
      <c r="B322" s="171"/>
      <c r="C322" s="172"/>
      <c r="D322" s="33">
        <f>SUM(D314:D321)</f>
        <v>24.710000000000004</v>
      </c>
      <c r="E322" s="58">
        <f>SUM(E314:E321)</f>
        <v>21.99</v>
      </c>
      <c r="F322" s="33">
        <f>SUM(F314:F321)</f>
        <v>53.43</v>
      </c>
      <c r="G322" s="58">
        <f>SUM(G314:G321)</f>
        <v>505.48999999999995</v>
      </c>
      <c r="AG322" s="35"/>
      <c r="AH322" s="35"/>
      <c r="AI322" s="35"/>
      <c r="AJ322" s="35"/>
      <c r="AK322" s="35"/>
    </row>
    <row r="323" spans="1:37" s="14" customFormat="1" ht="22.5" customHeight="1" x14ac:dyDescent="0.2">
      <c r="A323" s="173" t="s">
        <v>216</v>
      </c>
      <c r="B323" s="174"/>
      <c r="C323" s="174"/>
      <c r="D323" s="174"/>
      <c r="E323" s="174"/>
      <c r="F323" s="174"/>
      <c r="G323" s="175"/>
      <c r="AG323" s="35"/>
      <c r="AH323" s="35"/>
      <c r="AI323" s="35"/>
      <c r="AJ323" s="35"/>
      <c r="AK323" s="35"/>
    </row>
    <row r="324" spans="1:37" s="14" customFormat="1" ht="12.75" x14ac:dyDescent="0.2">
      <c r="A324" s="167" t="s">
        <v>0</v>
      </c>
      <c r="B324" s="167" t="s">
        <v>189</v>
      </c>
      <c r="C324" s="167" t="s">
        <v>1</v>
      </c>
      <c r="D324" s="166" t="s">
        <v>6</v>
      </c>
      <c r="E324" s="166"/>
      <c r="F324" s="166"/>
      <c r="G324" s="167" t="s">
        <v>190</v>
      </c>
      <c r="AG324" s="35"/>
      <c r="AH324" s="35"/>
      <c r="AI324" s="35"/>
      <c r="AJ324" s="35"/>
      <c r="AK324" s="35"/>
    </row>
    <row r="325" spans="1:37" s="14" customFormat="1" ht="25.5" x14ac:dyDescent="0.2">
      <c r="A325" s="167"/>
      <c r="B325" s="167"/>
      <c r="C325" s="167"/>
      <c r="D325" s="15" t="s">
        <v>191</v>
      </c>
      <c r="E325" s="15" t="s">
        <v>192</v>
      </c>
      <c r="F325" s="15" t="s">
        <v>193</v>
      </c>
      <c r="G325" s="167"/>
      <c r="AG325" s="35"/>
      <c r="AH325" s="35"/>
      <c r="AI325" s="35"/>
      <c r="AJ325" s="35"/>
      <c r="AK325" s="35"/>
    </row>
    <row r="326" spans="1:37" s="14" customFormat="1" ht="15.75" customHeight="1" x14ac:dyDescent="0.2">
      <c r="A326" s="16" t="s">
        <v>262</v>
      </c>
      <c r="B326" s="29" t="s">
        <v>263</v>
      </c>
      <c r="C326" s="29">
        <v>120</v>
      </c>
      <c r="D326" s="29">
        <v>11.59</v>
      </c>
      <c r="E326" s="29">
        <v>12.97</v>
      </c>
      <c r="F326" s="29">
        <v>6.41</v>
      </c>
      <c r="G326" s="29">
        <v>188.81</v>
      </c>
      <c r="AG326" s="35"/>
      <c r="AH326" s="35"/>
      <c r="AI326" s="35"/>
      <c r="AJ326" s="35"/>
      <c r="AK326" s="35"/>
    </row>
    <row r="327" spans="1:37" s="14" customFormat="1" ht="17.25" customHeight="1" x14ac:dyDescent="0.2">
      <c r="A327" s="16" t="s">
        <v>183</v>
      </c>
      <c r="B327" s="29"/>
      <c r="C327" s="29" t="s">
        <v>328</v>
      </c>
      <c r="D327" s="29">
        <v>2.0099999999999998</v>
      </c>
      <c r="E327" s="29">
        <v>4.92</v>
      </c>
      <c r="F327" s="29">
        <v>15.95</v>
      </c>
      <c r="G327" s="29">
        <v>113.1</v>
      </c>
      <c r="AG327" s="35"/>
      <c r="AH327" s="35"/>
      <c r="AI327" s="35"/>
      <c r="AJ327" s="35"/>
      <c r="AK327" s="35"/>
    </row>
    <row r="328" spans="1:37" s="14" customFormat="1" ht="15.75" customHeight="1" x14ac:dyDescent="0.2">
      <c r="A328" s="16" t="s">
        <v>52</v>
      </c>
      <c r="B328" s="31" t="s">
        <v>217</v>
      </c>
      <c r="C328" s="29">
        <v>150</v>
      </c>
      <c r="D328" s="29">
        <v>0</v>
      </c>
      <c r="E328" s="29">
        <v>0</v>
      </c>
      <c r="F328" s="29">
        <v>0</v>
      </c>
      <c r="G328" s="29">
        <v>0</v>
      </c>
      <c r="AG328" s="35"/>
      <c r="AH328" s="35"/>
      <c r="AI328" s="35"/>
      <c r="AJ328" s="35"/>
      <c r="AK328" s="35"/>
    </row>
    <row r="329" spans="1:37" s="14" customFormat="1" ht="16.5" customHeight="1" x14ac:dyDescent="0.2">
      <c r="A329" s="170" t="s">
        <v>5</v>
      </c>
      <c r="B329" s="171"/>
      <c r="C329" s="172"/>
      <c r="D329" s="33">
        <v>13.6</v>
      </c>
      <c r="E329" s="33">
        <v>17.89</v>
      </c>
      <c r="F329" s="33">
        <v>22.36</v>
      </c>
      <c r="G329" s="33">
        <v>301.90999999999997</v>
      </c>
      <c r="AG329" s="35"/>
      <c r="AH329" s="35"/>
      <c r="AI329" s="35"/>
      <c r="AJ329" s="35"/>
      <c r="AK329" s="35"/>
    </row>
    <row r="330" spans="1:37" s="14" customFormat="1" ht="18" customHeight="1" x14ac:dyDescent="0.2">
      <c r="A330" s="170" t="s">
        <v>195</v>
      </c>
      <c r="B330" s="171"/>
      <c r="C330" s="172"/>
      <c r="D330" s="33"/>
      <c r="E330" s="33"/>
      <c r="F330" s="33"/>
      <c r="G330" s="33"/>
      <c r="AG330" s="35"/>
      <c r="AH330" s="35"/>
      <c r="AI330" s="35"/>
      <c r="AJ330" s="35"/>
      <c r="AK330" s="35"/>
    </row>
    <row r="331" spans="1:37" s="14" customFormat="1" ht="12.75" x14ac:dyDescent="0.2">
      <c r="A331" s="82" t="s">
        <v>307</v>
      </c>
      <c r="B331" s="38"/>
      <c r="C331" s="38"/>
      <c r="D331" s="38"/>
      <c r="E331" s="38"/>
      <c r="F331" s="38" t="s">
        <v>306</v>
      </c>
      <c r="G331" s="38"/>
      <c r="AG331" s="35"/>
      <c r="AH331" s="35"/>
      <c r="AI331" s="35"/>
      <c r="AJ331" s="35"/>
      <c r="AK331" s="35"/>
    </row>
    <row r="332" spans="1:37" s="14" customFormat="1" ht="12.75" x14ac:dyDescent="0.2">
      <c r="A332" s="38"/>
      <c r="B332" s="38"/>
      <c r="C332" s="38"/>
      <c r="D332" s="38"/>
      <c r="E332" s="38"/>
      <c r="F332" s="38"/>
      <c r="G332" s="38"/>
      <c r="AG332" s="35"/>
      <c r="AH332" s="35"/>
      <c r="AI332" s="35"/>
      <c r="AJ332" s="35"/>
      <c r="AK332" s="35"/>
    </row>
    <row r="333" spans="1:37" s="14" customFormat="1" ht="12.75" x14ac:dyDescent="0.2">
      <c r="A333" s="38"/>
      <c r="B333" s="38"/>
      <c r="C333" s="38"/>
      <c r="D333" s="38"/>
      <c r="E333" s="38"/>
      <c r="F333" s="38"/>
      <c r="G333" s="38"/>
      <c r="AG333" s="35"/>
      <c r="AH333" s="35"/>
      <c r="AI333" s="35"/>
      <c r="AJ333" s="35"/>
      <c r="AK333" s="35"/>
    </row>
    <row r="334" spans="1:37" s="14" customFormat="1" ht="12.75" x14ac:dyDescent="0.2">
      <c r="A334" s="38"/>
      <c r="B334" s="38"/>
      <c r="C334" s="38"/>
      <c r="D334" s="38"/>
      <c r="E334" s="38"/>
      <c r="F334" s="38"/>
      <c r="G334" s="38"/>
      <c r="AG334" s="35"/>
      <c r="AH334" s="35"/>
      <c r="AI334" s="35"/>
      <c r="AJ334" s="35"/>
      <c r="AK334" s="35"/>
    </row>
    <row r="335" spans="1:37" s="14" customFormat="1" ht="12.75" x14ac:dyDescent="0.2">
      <c r="A335" s="38"/>
      <c r="B335" s="38"/>
      <c r="C335" s="38"/>
      <c r="D335" s="38"/>
      <c r="E335" s="38"/>
      <c r="F335" s="38"/>
      <c r="G335" s="38"/>
    </row>
    <row r="336" spans="1:37" s="14" customFormat="1" ht="12.75" x14ac:dyDescent="0.2">
      <c r="A336" s="38"/>
      <c r="B336" s="38"/>
      <c r="C336" s="38"/>
      <c r="D336" s="38"/>
      <c r="E336" s="38"/>
      <c r="F336" s="38"/>
      <c r="G336" s="38"/>
    </row>
    <row r="337" spans="1:37" s="14" customFormat="1" ht="12.75" x14ac:dyDescent="0.2">
      <c r="A337" s="38"/>
      <c r="B337" s="38"/>
      <c r="C337" s="38"/>
      <c r="D337" s="38"/>
      <c r="E337" s="38"/>
      <c r="F337" s="38"/>
      <c r="G337" s="38"/>
    </row>
    <row r="338" spans="1:37" s="14" customFormat="1" ht="12.75" x14ac:dyDescent="0.2">
      <c r="A338" s="38"/>
      <c r="B338" s="38"/>
      <c r="C338" s="38"/>
      <c r="D338" s="38"/>
      <c r="E338" s="38"/>
      <c r="F338" s="38"/>
      <c r="G338" s="38"/>
      <c r="AG338" s="35"/>
      <c r="AH338" s="35"/>
      <c r="AI338" s="35"/>
      <c r="AJ338" s="35"/>
      <c r="AK338" s="35"/>
    </row>
    <row r="339" spans="1:37" s="14" customFormat="1" ht="12.75" x14ac:dyDescent="0.2">
      <c r="A339" s="38"/>
      <c r="B339" s="38"/>
      <c r="C339" s="38"/>
      <c r="D339" s="38"/>
      <c r="E339" s="38"/>
      <c r="F339" s="38"/>
      <c r="G339" s="38"/>
      <c r="AG339" s="35"/>
      <c r="AH339" s="35"/>
      <c r="AI339" s="35"/>
      <c r="AJ339" s="35"/>
      <c r="AK339" s="35"/>
    </row>
    <row r="340" spans="1:37" s="14" customFormat="1" ht="18" customHeight="1" x14ac:dyDescent="0.2">
      <c r="A340" s="38"/>
      <c r="B340" s="38"/>
      <c r="C340" s="38"/>
      <c r="D340" s="38"/>
      <c r="E340" s="38"/>
      <c r="F340" s="38"/>
      <c r="G340" s="38"/>
      <c r="AG340" s="35"/>
      <c r="AH340" s="35"/>
      <c r="AI340" s="35"/>
      <c r="AJ340" s="35"/>
      <c r="AK340" s="35"/>
    </row>
    <row r="341" spans="1:37" s="14" customFormat="1" ht="19.5" customHeight="1" x14ac:dyDescent="0.2">
      <c r="A341" s="38"/>
      <c r="B341" s="38"/>
      <c r="C341" s="38"/>
      <c r="D341" s="38"/>
      <c r="E341" s="38"/>
      <c r="F341" s="38"/>
      <c r="G341" s="38"/>
      <c r="AG341" s="35"/>
      <c r="AH341" s="35"/>
      <c r="AI341" s="35"/>
      <c r="AJ341" s="35"/>
      <c r="AK341" s="35"/>
    </row>
    <row r="342" spans="1:37" s="14" customFormat="1" ht="15" customHeight="1" x14ac:dyDescent="0.2">
      <c r="A342" s="38"/>
      <c r="B342" s="38"/>
      <c r="C342" s="38"/>
      <c r="D342" s="38"/>
      <c r="E342" s="38"/>
      <c r="F342" s="38"/>
      <c r="G342" s="38">
        <v>13</v>
      </c>
      <c r="AG342" s="35"/>
      <c r="AH342" s="35"/>
      <c r="AI342" s="35"/>
      <c r="AJ342" s="35"/>
      <c r="AK342" s="35"/>
    </row>
    <row r="343" spans="1:37" s="14" customFormat="1" ht="15.75" customHeight="1" x14ac:dyDescent="0.2">
      <c r="F343" s="14" t="s">
        <v>308</v>
      </c>
      <c r="AG343" s="35"/>
      <c r="AH343" s="35"/>
      <c r="AI343" s="35"/>
      <c r="AJ343" s="35"/>
      <c r="AK343" s="35"/>
    </row>
    <row r="344" spans="1:37" s="14" customFormat="1" ht="17.25" customHeight="1" x14ac:dyDescent="0.2">
      <c r="A344" s="14" t="s">
        <v>213</v>
      </c>
      <c r="F344" s="14" t="s">
        <v>204</v>
      </c>
      <c r="AG344" s="35"/>
      <c r="AH344" s="35"/>
      <c r="AI344" s="35"/>
      <c r="AJ344" s="35"/>
      <c r="AK344" s="35"/>
    </row>
    <row r="345" spans="1:37" s="14" customFormat="1" ht="15.75" customHeight="1" x14ac:dyDescent="0.2">
      <c r="A345" s="14" t="s">
        <v>201</v>
      </c>
      <c r="AG345" s="35"/>
      <c r="AH345" s="35"/>
      <c r="AI345" s="35"/>
      <c r="AJ345" s="35"/>
      <c r="AK345" s="35"/>
    </row>
    <row r="346" spans="1:37" s="14" customFormat="1" ht="18.75" customHeight="1" x14ac:dyDescent="0.2">
      <c r="A346" s="176" t="s">
        <v>214</v>
      </c>
      <c r="B346" s="176"/>
      <c r="C346" s="176"/>
      <c r="D346" s="176"/>
      <c r="E346" s="176"/>
      <c r="F346" s="176"/>
      <c r="G346" s="176"/>
      <c r="AG346" s="35"/>
      <c r="AH346" s="35"/>
      <c r="AI346" s="35"/>
      <c r="AJ346" s="35"/>
      <c r="AK346" s="35"/>
    </row>
    <row r="347" spans="1:37" s="14" customFormat="1" ht="18.75" customHeight="1" x14ac:dyDescent="0.2">
      <c r="A347" s="167" t="s">
        <v>0</v>
      </c>
      <c r="B347" s="167" t="s">
        <v>189</v>
      </c>
      <c r="C347" s="167" t="s">
        <v>1</v>
      </c>
      <c r="D347" s="166" t="s">
        <v>6</v>
      </c>
      <c r="E347" s="166"/>
      <c r="F347" s="166"/>
      <c r="G347" s="167" t="s">
        <v>190</v>
      </c>
      <c r="AG347" s="35"/>
      <c r="AH347" s="35"/>
      <c r="AI347" s="35"/>
      <c r="AJ347" s="35"/>
      <c r="AK347" s="35"/>
    </row>
    <row r="348" spans="1:37" s="14" customFormat="1" ht="25.5" x14ac:dyDescent="0.2">
      <c r="A348" s="167"/>
      <c r="B348" s="167"/>
      <c r="C348" s="167"/>
      <c r="D348" s="15" t="s">
        <v>191</v>
      </c>
      <c r="E348" s="15" t="s">
        <v>192</v>
      </c>
      <c r="F348" s="15" t="s">
        <v>193</v>
      </c>
      <c r="G348" s="167"/>
      <c r="AG348" s="35"/>
      <c r="AH348" s="35"/>
      <c r="AI348" s="35"/>
      <c r="AJ348" s="35"/>
      <c r="AK348" s="35"/>
    </row>
    <row r="349" spans="1:37" s="14" customFormat="1" ht="25.5" x14ac:dyDescent="0.2">
      <c r="A349" s="16" t="s">
        <v>264</v>
      </c>
      <c r="B349" s="29" t="s">
        <v>180</v>
      </c>
      <c r="C349" s="29">
        <v>200</v>
      </c>
      <c r="D349" s="29">
        <v>7.8</v>
      </c>
      <c r="E349" s="29">
        <v>5.0999999999999996</v>
      </c>
      <c r="F349" s="29">
        <v>36.799999999999997</v>
      </c>
      <c r="G349" s="29">
        <v>224.7</v>
      </c>
      <c r="AG349" s="35"/>
      <c r="AH349" s="35"/>
      <c r="AI349" s="35"/>
      <c r="AJ349" s="35"/>
      <c r="AK349" s="35"/>
    </row>
    <row r="350" spans="1:37" s="14" customFormat="1" ht="25.5" x14ac:dyDescent="0.2">
      <c r="A350" s="16" t="s">
        <v>181</v>
      </c>
      <c r="B350" s="29" t="s">
        <v>182</v>
      </c>
      <c r="C350" s="29">
        <v>120</v>
      </c>
      <c r="D350" s="29">
        <v>2.4</v>
      </c>
      <c r="E350" s="29">
        <v>4.3</v>
      </c>
      <c r="F350" s="29">
        <v>24.4</v>
      </c>
      <c r="G350" s="29">
        <v>145.80000000000001</v>
      </c>
      <c r="AG350" s="35"/>
      <c r="AH350" s="35"/>
      <c r="AI350" s="35"/>
      <c r="AJ350" s="35"/>
      <c r="AK350" s="35"/>
    </row>
    <row r="351" spans="1:37" s="14" customFormat="1" ht="16.5" customHeight="1" x14ac:dyDescent="0.2">
      <c r="A351" s="16" t="s">
        <v>52</v>
      </c>
      <c r="B351" s="31" t="s">
        <v>217</v>
      </c>
      <c r="C351" s="29">
        <v>150</v>
      </c>
      <c r="D351" s="29">
        <v>0</v>
      </c>
      <c r="E351" s="29">
        <v>0</v>
      </c>
      <c r="F351" s="29">
        <v>0</v>
      </c>
      <c r="G351" s="29">
        <v>0</v>
      </c>
      <c r="AG351" s="35"/>
      <c r="AH351" s="35"/>
      <c r="AI351" s="35"/>
      <c r="AJ351" s="35"/>
      <c r="AK351" s="35"/>
    </row>
    <row r="352" spans="1:37" s="14" customFormat="1" ht="17.25" customHeight="1" x14ac:dyDescent="0.2">
      <c r="A352" s="170" t="s">
        <v>5</v>
      </c>
      <c r="B352" s="171"/>
      <c r="C352" s="172"/>
      <c r="D352" s="33">
        <v>10.199999999999999</v>
      </c>
      <c r="E352" s="33">
        <v>9.4</v>
      </c>
      <c r="F352" s="33">
        <v>61.2</v>
      </c>
      <c r="G352" s="33">
        <v>370.6</v>
      </c>
      <c r="AG352" s="35"/>
      <c r="AH352" s="35"/>
      <c r="AI352" s="35"/>
      <c r="AJ352" s="35"/>
      <c r="AK352" s="35"/>
    </row>
    <row r="353" spans="1:37" s="14" customFormat="1" ht="23.25" customHeight="1" x14ac:dyDescent="0.2">
      <c r="A353" s="173" t="s">
        <v>215</v>
      </c>
      <c r="B353" s="174"/>
      <c r="C353" s="174"/>
      <c r="D353" s="174"/>
      <c r="E353" s="174"/>
      <c r="F353" s="174"/>
      <c r="G353" s="175"/>
      <c r="AG353" s="35"/>
      <c r="AH353" s="35"/>
      <c r="AI353" s="35"/>
      <c r="AJ353" s="35"/>
      <c r="AK353" s="35"/>
    </row>
    <row r="354" spans="1:37" s="14" customFormat="1" ht="12.75" x14ac:dyDescent="0.2">
      <c r="A354" s="167" t="s">
        <v>0</v>
      </c>
      <c r="B354" s="167" t="s">
        <v>189</v>
      </c>
      <c r="C354" s="167" t="s">
        <v>1</v>
      </c>
      <c r="D354" s="166" t="s">
        <v>6</v>
      </c>
      <c r="E354" s="166"/>
      <c r="F354" s="166"/>
      <c r="G354" s="167" t="s">
        <v>190</v>
      </c>
      <c r="AG354" s="35"/>
      <c r="AH354" s="35"/>
      <c r="AI354" s="35"/>
      <c r="AJ354" s="35"/>
      <c r="AK354" s="35"/>
    </row>
    <row r="355" spans="1:37" s="14" customFormat="1" ht="25.5" x14ac:dyDescent="0.2">
      <c r="A355" s="167"/>
      <c r="B355" s="167"/>
      <c r="C355" s="167"/>
      <c r="D355" s="15" t="s">
        <v>191</v>
      </c>
      <c r="E355" s="15" t="s">
        <v>192</v>
      </c>
      <c r="F355" s="15" t="s">
        <v>193</v>
      </c>
      <c r="G355" s="167"/>
      <c r="AG355" s="35"/>
      <c r="AH355" s="35"/>
      <c r="AI355" s="35"/>
      <c r="AJ355" s="35"/>
      <c r="AK355" s="35"/>
    </row>
    <row r="356" spans="1:37" s="14" customFormat="1" ht="25.5" x14ac:dyDescent="0.2">
      <c r="A356" s="16" t="s">
        <v>177</v>
      </c>
      <c r="B356" s="29" t="s">
        <v>178</v>
      </c>
      <c r="C356" s="29">
        <v>150</v>
      </c>
      <c r="D356" s="29">
        <v>3.7</v>
      </c>
      <c r="E356" s="29">
        <v>5.0999999999999996</v>
      </c>
      <c r="F356" s="29">
        <v>20.7</v>
      </c>
      <c r="G356" s="29">
        <v>143.80000000000001</v>
      </c>
      <c r="AG356" s="35"/>
      <c r="AH356" s="35"/>
      <c r="AI356" s="35"/>
      <c r="AJ356" s="35"/>
      <c r="AK356" s="35"/>
    </row>
    <row r="357" spans="1:37" s="14" customFormat="1" ht="16.5" customHeight="1" x14ac:dyDescent="0.2">
      <c r="A357" s="16" t="s">
        <v>85</v>
      </c>
      <c r="B357" s="29"/>
      <c r="C357" s="29">
        <v>5</v>
      </c>
      <c r="D357" s="29">
        <v>0.1</v>
      </c>
      <c r="E357" s="29">
        <v>1.5</v>
      </c>
      <c r="F357" s="29">
        <v>0.15</v>
      </c>
      <c r="G357" s="29">
        <v>14.6</v>
      </c>
      <c r="AG357" s="35"/>
      <c r="AH357" s="35"/>
      <c r="AI357" s="35"/>
      <c r="AJ357" s="35"/>
      <c r="AK357" s="35"/>
    </row>
    <row r="358" spans="1:37" s="14" customFormat="1" ht="12.75" x14ac:dyDescent="0.2">
      <c r="A358" s="16" t="s">
        <v>265</v>
      </c>
      <c r="B358" s="29" t="s">
        <v>266</v>
      </c>
      <c r="C358" s="29">
        <v>80</v>
      </c>
      <c r="D358" s="29">
        <v>18.350000000000001</v>
      </c>
      <c r="E358" s="29">
        <v>6.67</v>
      </c>
      <c r="F358" s="29">
        <v>6.68</v>
      </c>
      <c r="G358" s="29">
        <v>160.38</v>
      </c>
      <c r="AG358" s="35"/>
      <c r="AH358" s="35"/>
      <c r="AI358" s="35"/>
      <c r="AJ358" s="35"/>
      <c r="AK358" s="35"/>
    </row>
    <row r="359" spans="1:37" s="14" customFormat="1" ht="12.75" x14ac:dyDescent="0.2">
      <c r="A359" s="16" t="s">
        <v>152</v>
      </c>
      <c r="B359" s="29"/>
      <c r="C359" s="29">
        <v>60</v>
      </c>
      <c r="D359" s="29">
        <v>0.48</v>
      </c>
      <c r="E359" s="29">
        <v>0.12</v>
      </c>
      <c r="F359" s="29">
        <v>1.38</v>
      </c>
      <c r="G359" s="29">
        <v>6.6</v>
      </c>
      <c r="AG359" s="35"/>
      <c r="AH359" s="35"/>
      <c r="AI359" s="35"/>
      <c r="AJ359" s="35"/>
      <c r="AK359" s="35"/>
    </row>
    <row r="360" spans="1:37" s="14" customFormat="1" ht="12.75" x14ac:dyDescent="0.2">
      <c r="A360" s="16" t="s">
        <v>179</v>
      </c>
      <c r="B360" s="29" t="s">
        <v>267</v>
      </c>
      <c r="C360" s="29">
        <v>50</v>
      </c>
      <c r="D360" s="29">
        <v>0.72</v>
      </c>
      <c r="E360" s="29">
        <v>5.91</v>
      </c>
      <c r="F360" s="29">
        <v>3.22</v>
      </c>
      <c r="G360" s="29">
        <v>63.72</v>
      </c>
      <c r="AG360" s="35"/>
      <c r="AH360" s="35"/>
      <c r="AI360" s="35"/>
      <c r="AJ360" s="35"/>
      <c r="AK360" s="35"/>
    </row>
    <row r="361" spans="1:37" s="14" customFormat="1" ht="12.75" x14ac:dyDescent="0.2">
      <c r="A361" s="17" t="s">
        <v>342</v>
      </c>
      <c r="B361" s="17"/>
      <c r="C361" s="29">
        <v>200</v>
      </c>
      <c r="D361" s="29">
        <v>0.8</v>
      </c>
      <c r="E361" s="29">
        <v>0.8</v>
      </c>
      <c r="F361" s="30">
        <v>26</v>
      </c>
      <c r="G361" s="29">
        <v>114.4</v>
      </c>
      <c r="AG361" s="35"/>
      <c r="AH361" s="35"/>
      <c r="AI361" s="35"/>
      <c r="AJ361" s="35"/>
      <c r="AK361" s="35"/>
    </row>
    <row r="362" spans="1:37" s="14" customFormat="1" ht="12.75" x14ac:dyDescent="0.2">
      <c r="A362" s="16" t="s">
        <v>12</v>
      </c>
      <c r="B362" s="29"/>
      <c r="C362" s="29">
        <v>150</v>
      </c>
      <c r="D362" s="29">
        <v>0</v>
      </c>
      <c r="E362" s="29">
        <v>0</v>
      </c>
      <c r="F362" s="29">
        <v>0</v>
      </c>
      <c r="G362" s="29">
        <v>0</v>
      </c>
      <c r="AG362" s="35"/>
      <c r="AH362" s="35"/>
      <c r="AI362" s="35"/>
      <c r="AJ362" s="35"/>
      <c r="AK362" s="35"/>
    </row>
    <row r="363" spans="1:37" s="14" customFormat="1" ht="12.75" x14ac:dyDescent="0.2">
      <c r="A363" s="170" t="s">
        <v>5</v>
      </c>
      <c r="B363" s="171"/>
      <c r="C363" s="172"/>
      <c r="D363" s="33">
        <f>SUM(D356:D362)</f>
        <v>24.150000000000002</v>
      </c>
      <c r="E363" s="36">
        <f>SUM(E356:E362)</f>
        <v>20.099999999999998</v>
      </c>
      <c r="F363" s="33">
        <f>SUM(F356:F362)</f>
        <v>58.129999999999995</v>
      </c>
      <c r="G363" s="36">
        <f>SUM(G356:G362)</f>
        <v>503.5</v>
      </c>
      <c r="AG363" s="35"/>
      <c r="AH363" s="35"/>
      <c r="AI363" s="35"/>
      <c r="AJ363" s="35"/>
      <c r="AK363" s="35"/>
    </row>
    <row r="364" spans="1:37" s="14" customFormat="1" ht="22.5" customHeight="1" x14ac:dyDescent="0.2">
      <c r="A364" s="173" t="s">
        <v>216</v>
      </c>
      <c r="B364" s="174"/>
      <c r="C364" s="174"/>
      <c r="D364" s="174"/>
      <c r="E364" s="174"/>
      <c r="F364" s="174"/>
      <c r="G364" s="175"/>
      <c r="AG364" s="35"/>
      <c r="AH364" s="35"/>
      <c r="AI364" s="35"/>
      <c r="AJ364" s="35"/>
      <c r="AK364" s="35"/>
    </row>
    <row r="365" spans="1:37" s="14" customFormat="1" ht="12.75" x14ac:dyDescent="0.2">
      <c r="A365" s="167" t="s">
        <v>0</v>
      </c>
      <c r="B365" s="167" t="s">
        <v>189</v>
      </c>
      <c r="C365" s="167" t="s">
        <v>1</v>
      </c>
      <c r="D365" s="166" t="s">
        <v>6</v>
      </c>
      <c r="E365" s="166"/>
      <c r="F365" s="166"/>
      <c r="G365" s="167" t="s">
        <v>190</v>
      </c>
      <c r="AG365" s="35"/>
      <c r="AH365" s="35"/>
      <c r="AI365" s="35"/>
      <c r="AJ365" s="35"/>
      <c r="AK365" s="35"/>
    </row>
    <row r="366" spans="1:37" s="14" customFormat="1" ht="25.5" x14ac:dyDescent="0.2">
      <c r="A366" s="167"/>
      <c r="B366" s="167"/>
      <c r="C366" s="167"/>
      <c r="D366" s="15" t="s">
        <v>191</v>
      </c>
      <c r="E366" s="15" t="s">
        <v>192</v>
      </c>
      <c r="F366" s="15" t="s">
        <v>193</v>
      </c>
      <c r="G366" s="167"/>
      <c r="AG366" s="35"/>
      <c r="AH366" s="35"/>
      <c r="AI366" s="35"/>
      <c r="AJ366" s="35"/>
      <c r="AK366" s="35"/>
    </row>
    <row r="367" spans="1:37" s="14" customFormat="1" ht="12.75" x14ac:dyDescent="0.2">
      <c r="A367" s="16" t="s">
        <v>268</v>
      </c>
      <c r="B367" s="29" t="s">
        <v>269</v>
      </c>
      <c r="C367" s="29">
        <v>150</v>
      </c>
      <c r="D367" s="29">
        <v>5.03</v>
      </c>
      <c r="E367" s="29">
        <v>5.33</v>
      </c>
      <c r="F367" s="29">
        <v>15.83</v>
      </c>
      <c r="G367" s="29">
        <v>131.43</v>
      </c>
      <c r="AG367" s="35"/>
      <c r="AH367" s="35"/>
      <c r="AI367" s="35"/>
      <c r="AJ367" s="35"/>
      <c r="AK367" s="35"/>
    </row>
    <row r="368" spans="1:37" s="14" customFormat="1" ht="25.5" x14ac:dyDescent="0.2">
      <c r="A368" s="16" t="s">
        <v>15</v>
      </c>
      <c r="B368" s="29" t="s">
        <v>16</v>
      </c>
      <c r="C368" s="29">
        <v>70</v>
      </c>
      <c r="D368" s="29">
        <v>3.9</v>
      </c>
      <c r="E368" s="29">
        <v>2.2999999999999998</v>
      </c>
      <c r="F368" s="29">
        <v>22.8</v>
      </c>
      <c r="G368" s="29">
        <v>127.5</v>
      </c>
      <c r="AG368" s="35"/>
      <c r="AH368" s="35"/>
      <c r="AI368" s="35"/>
      <c r="AJ368" s="35"/>
      <c r="AK368" s="35"/>
    </row>
    <row r="369" spans="1:37" s="14" customFormat="1" ht="18.75" customHeight="1" x14ac:dyDescent="0.2">
      <c r="A369" s="16" t="s">
        <v>26</v>
      </c>
      <c r="B369" s="31" t="s">
        <v>217</v>
      </c>
      <c r="C369" s="29">
        <v>150</v>
      </c>
      <c r="D369" s="29">
        <v>0</v>
      </c>
      <c r="E369" s="29">
        <v>0</v>
      </c>
      <c r="F369" s="29">
        <v>0</v>
      </c>
      <c r="G369" s="29">
        <v>0</v>
      </c>
      <c r="AG369" s="35"/>
      <c r="AH369" s="35"/>
      <c r="AI369" s="35"/>
      <c r="AJ369" s="35"/>
      <c r="AK369" s="35"/>
    </row>
    <row r="370" spans="1:37" s="14" customFormat="1" ht="18.75" customHeight="1" x14ac:dyDescent="0.2">
      <c r="A370" s="170" t="s">
        <v>5</v>
      </c>
      <c r="B370" s="171"/>
      <c r="C370" s="172"/>
      <c r="D370" s="33">
        <v>8.93</v>
      </c>
      <c r="E370" s="33">
        <v>7.63</v>
      </c>
      <c r="F370" s="33">
        <v>38.630000000000003</v>
      </c>
      <c r="G370" s="72">
        <v>258.93</v>
      </c>
      <c r="AG370" s="35"/>
      <c r="AH370" s="35"/>
      <c r="AI370" s="35"/>
      <c r="AJ370" s="35"/>
      <c r="AK370" s="35"/>
    </row>
    <row r="371" spans="1:37" s="14" customFormat="1" ht="16.5" customHeight="1" x14ac:dyDescent="0.2">
      <c r="A371" s="170" t="s">
        <v>195</v>
      </c>
      <c r="B371" s="171"/>
      <c r="C371" s="172"/>
      <c r="D371" s="33"/>
      <c r="E371" s="33"/>
      <c r="F371" s="36"/>
      <c r="G371" s="33"/>
      <c r="AG371" s="35"/>
      <c r="AH371" s="35"/>
      <c r="AI371" s="35"/>
      <c r="AJ371" s="35"/>
      <c r="AK371" s="35"/>
    </row>
    <row r="372" spans="1:37" s="14" customFormat="1" ht="12.75" x14ac:dyDescent="0.2">
      <c r="A372" s="82" t="s">
        <v>307</v>
      </c>
      <c r="B372" s="38"/>
      <c r="C372" s="38"/>
      <c r="D372" s="38"/>
      <c r="E372" s="38"/>
      <c r="F372" s="38" t="s">
        <v>306</v>
      </c>
      <c r="G372" s="38"/>
      <c r="AG372" s="35"/>
      <c r="AH372" s="35"/>
      <c r="AI372" s="35"/>
      <c r="AJ372" s="35"/>
      <c r="AK372" s="35"/>
    </row>
    <row r="373" spans="1:37" s="14" customFormat="1" ht="12.75" x14ac:dyDescent="0.2">
      <c r="A373" s="38"/>
      <c r="B373" s="38"/>
      <c r="C373" s="38"/>
      <c r="D373" s="38"/>
      <c r="E373" s="38"/>
      <c r="F373" s="38"/>
      <c r="G373" s="38"/>
      <c r="AG373" s="35"/>
      <c r="AH373" s="35"/>
      <c r="AI373" s="35"/>
      <c r="AJ373" s="35"/>
      <c r="AK373" s="35"/>
    </row>
    <row r="374" spans="1:37" s="14" customFormat="1" ht="12.75" x14ac:dyDescent="0.2">
      <c r="A374" s="38"/>
      <c r="B374" s="38"/>
      <c r="C374" s="38"/>
      <c r="D374" s="38"/>
      <c r="E374" s="38"/>
      <c r="F374" s="38"/>
      <c r="G374" s="38"/>
      <c r="AG374" s="35"/>
      <c r="AH374" s="35"/>
      <c r="AI374" s="35"/>
      <c r="AJ374" s="35"/>
      <c r="AK374" s="35"/>
    </row>
    <row r="375" spans="1:37" s="14" customFormat="1" ht="12.75" x14ac:dyDescent="0.2">
      <c r="A375" s="38"/>
      <c r="B375" s="38"/>
      <c r="C375" s="38"/>
      <c r="D375" s="38"/>
      <c r="E375" s="38"/>
      <c r="F375" s="38"/>
      <c r="G375" s="38"/>
    </row>
    <row r="376" spans="1:37" s="14" customFormat="1" ht="12.75" x14ac:dyDescent="0.2">
      <c r="A376" s="38"/>
      <c r="B376" s="38"/>
      <c r="C376" s="38"/>
      <c r="D376" s="38"/>
      <c r="E376" s="38"/>
      <c r="F376" s="38"/>
      <c r="G376" s="38"/>
    </row>
    <row r="377" spans="1:37" s="14" customFormat="1" ht="12.75" x14ac:dyDescent="0.2">
      <c r="A377" s="38"/>
      <c r="B377" s="38"/>
      <c r="C377" s="38"/>
      <c r="D377" s="38"/>
      <c r="E377" s="38"/>
      <c r="F377" s="38"/>
      <c r="G377" s="38"/>
    </row>
    <row r="378" spans="1:37" s="14" customFormat="1" ht="12.75" x14ac:dyDescent="0.2">
      <c r="A378" s="38"/>
      <c r="B378" s="38"/>
      <c r="C378" s="38"/>
      <c r="D378" s="38"/>
      <c r="E378" s="38"/>
      <c r="F378" s="38"/>
      <c r="G378" s="38"/>
    </row>
    <row r="379" spans="1:37" s="14" customFormat="1" ht="12.75" x14ac:dyDescent="0.2">
      <c r="A379" s="38"/>
      <c r="B379" s="38"/>
      <c r="C379" s="38"/>
      <c r="D379" s="38"/>
      <c r="E379" s="38"/>
      <c r="F379" s="38"/>
      <c r="G379" s="38"/>
    </row>
    <row r="380" spans="1:37" s="14" customFormat="1" ht="12.75" x14ac:dyDescent="0.2">
      <c r="A380" s="38"/>
      <c r="B380" s="38"/>
      <c r="C380" s="38"/>
      <c r="D380" s="38"/>
      <c r="E380" s="38"/>
      <c r="F380" s="38"/>
      <c r="G380" s="38"/>
    </row>
    <row r="381" spans="1:37" s="14" customFormat="1" ht="12.75" x14ac:dyDescent="0.2">
      <c r="A381" s="38"/>
      <c r="B381" s="38"/>
      <c r="C381" s="38"/>
      <c r="D381" s="38"/>
      <c r="E381" s="38"/>
      <c r="F381" s="38"/>
      <c r="G381" s="38"/>
    </row>
    <row r="382" spans="1:37" s="14" customFormat="1" ht="12.75" x14ac:dyDescent="0.2">
      <c r="A382" s="38"/>
      <c r="B382" s="38"/>
      <c r="C382" s="38"/>
      <c r="D382" s="38"/>
      <c r="E382" s="38"/>
      <c r="F382" s="38"/>
      <c r="G382" s="38"/>
    </row>
    <row r="383" spans="1:37" s="14" customFormat="1" ht="12.75" x14ac:dyDescent="0.2">
      <c r="A383" s="38"/>
      <c r="B383" s="38"/>
      <c r="C383" s="38"/>
      <c r="D383" s="38"/>
      <c r="E383" s="38"/>
      <c r="F383" s="38"/>
      <c r="G383" s="38"/>
      <c r="AG383" s="35"/>
      <c r="AH383" s="35"/>
      <c r="AI383" s="35"/>
      <c r="AJ383" s="35"/>
      <c r="AK383" s="35"/>
    </row>
    <row r="384" spans="1:37" s="14" customFormat="1" ht="17.25" customHeight="1" x14ac:dyDescent="0.2">
      <c r="AG384" s="35"/>
      <c r="AH384" s="35"/>
      <c r="AI384" s="35"/>
      <c r="AJ384" s="35"/>
      <c r="AK384" s="35"/>
    </row>
    <row r="385" spans="1:37" s="14" customFormat="1" ht="11.25" customHeight="1" x14ac:dyDescent="0.2">
      <c r="AG385" s="35"/>
      <c r="AH385" s="35"/>
      <c r="AI385" s="35"/>
      <c r="AJ385" s="35"/>
      <c r="AK385" s="35"/>
    </row>
    <row r="386" spans="1:37" s="14" customFormat="1" ht="12" customHeight="1" x14ac:dyDescent="0.2">
      <c r="AG386" s="35"/>
      <c r="AH386" s="35"/>
      <c r="AI386" s="35"/>
      <c r="AJ386" s="35"/>
      <c r="AK386" s="35"/>
    </row>
    <row r="387" spans="1:37" s="14" customFormat="1" ht="12" customHeight="1" x14ac:dyDescent="0.2">
      <c r="AG387" s="35"/>
      <c r="AH387" s="35"/>
      <c r="AI387" s="35"/>
      <c r="AJ387" s="35"/>
      <c r="AK387" s="35"/>
    </row>
    <row r="388" spans="1:37" s="14" customFormat="1" ht="17.25" customHeight="1" x14ac:dyDescent="0.2">
      <c r="G388" s="14">
        <v>14</v>
      </c>
      <c r="AG388" s="35"/>
      <c r="AH388" s="35"/>
      <c r="AI388" s="35"/>
      <c r="AJ388" s="35"/>
      <c r="AK388" s="35"/>
    </row>
    <row r="389" spans="1:37" s="14" customFormat="1" ht="15.75" customHeight="1" x14ac:dyDescent="0.2">
      <c r="F389" s="14" t="s">
        <v>308</v>
      </c>
      <c r="AG389" s="35"/>
      <c r="AH389" s="35"/>
      <c r="AI389" s="35"/>
      <c r="AJ389" s="35"/>
      <c r="AK389" s="35"/>
    </row>
    <row r="390" spans="1:37" s="14" customFormat="1" ht="19.5" customHeight="1" x14ac:dyDescent="0.2">
      <c r="A390" s="14" t="s">
        <v>213</v>
      </c>
      <c r="F390" s="14" t="s">
        <v>204</v>
      </c>
      <c r="AG390" s="35"/>
      <c r="AH390" s="35"/>
      <c r="AI390" s="35"/>
      <c r="AJ390" s="35"/>
      <c r="AK390" s="35"/>
    </row>
    <row r="391" spans="1:37" s="14" customFormat="1" ht="15" customHeight="1" x14ac:dyDescent="0.2">
      <c r="A391" s="14" t="s">
        <v>202</v>
      </c>
      <c r="AG391" s="35"/>
      <c r="AH391" s="35"/>
      <c r="AI391" s="35"/>
      <c r="AJ391" s="35"/>
      <c r="AK391" s="35"/>
    </row>
    <row r="392" spans="1:37" s="14" customFormat="1" ht="21.75" customHeight="1" x14ac:dyDescent="0.2">
      <c r="A392" s="176" t="s">
        <v>214</v>
      </c>
      <c r="B392" s="176"/>
      <c r="C392" s="176"/>
      <c r="D392" s="176"/>
      <c r="E392" s="176"/>
      <c r="F392" s="176"/>
      <c r="G392" s="176"/>
      <c r="AG392" s="35"/>
      <c r="AH392" s="35"/>
      <c r="AI392" s="35"/>
      <c r="AJ392" s="35"/>
      <c r="AK392" s="35"/>
    </row>
    <row r="393" spans="1:37" s="14" customFormat="1" ht="12.75" x14ac:dyDescent="0.2">
      <c r="A393" s="167" t="s">
        <v>0</v>
      </c>
      <c r="B393" s="167" t="s">
        <v>189</v>
      </c>
      <c r="C393" s="167" t="s">
        <v>1</v>
      </c>
      <c r="D393" s="166" t="s">
        <v>6</v>
      </c>
      <c r="E393" s="166"/>
      <c r="F393" s="166"/>
      <c r="G393" s="167" t="s">
        <v>190</v>
      </c>
      <c r="AG393" s="35"/>
      <c r="AH393" s="35"/>
      <c r="AI393" s="35"/>
      <c r="AJ393" s="35"/>
      <c r="AK393" s="35"/>
    </row>
    <row r="394" spans="1:37" s="14" customFormat="1" ht="25.5" x14ac:dyDescent="0.2">
      <c r="A394" s="167"/>
      <c r="B394" s="167"/>
      <c r="C394" s="167"/>
      <c r="D394" s="15" t="s">
        <v>191</v>
      </c>
      <c r="E394" s="15" t="s">
        <v>192</v>
      </c>
      <c r="F394" s="15" t="s">
        <v>193</v>
      </c>
      <c r="G394" s="167"/>
      <c r="AG394" s="35"/>
      <c r="AH394" s="35"/>
      <c r="AI394" s="35"/>
      <c r="AJ394" s="35"/>
      <c r="AK394" s="35"/>
    </row>
    <row r="395" spans="1:37" s="14" customFormat="1" ht="25.5" x14ac:dyDescent="0.2">
      <c r="A395" s="16" t="s">
        <v>104</v>
      </c>
      <c r="B395" s="29" t="s">
        <v>105</v>
      </c>
      <c r="C395" s="29">
        <v>200</v>
      </c>
      <c r="D395" s="30">
        <v>6</v>
      </c>
      <c r="E395" s="29">
        <v>5.0999999999999996</v>
      </c>
      <c r="F395" s="29">
        <v>45.8</v>
      </c>
      <c r="G395" s="30">
        <v>253</v>
      </c>
      <c r="AG395" s="35"/>
      <c r="AH395" s="35"/>
      <c r="AI395" s="35"/>
      <c r="AJ395" s="35"/>
      <c r="AK395" s="35"/>
    </row>
    <row r="396" spans="1:37" s="14" customFormat="1" ht="30.75" customHeight="1" x14ac:dyDescent="0.2">
      <c r="A396" s="16" t="s">
        <v>166</v>
      </c>
      <c r="B396" s="29"/>
      <c r="C396" s="29">
        <v>100</v>
      </c>
      <c r="D396" s="29">
        <v>3.2</v>
      </c>
      <c r="E396" s="29">
        <v>2.5</v>
      </c>
      <c r="F396" s="29">
        <v>3.9</v>
      </c>
      <c r="G396" s="29">
        <v>50.9</v>
      </c>
      <c r="AG396" s="35"/>
      <c r="AH396" s="35"/>
      <c r="AI396" s="35"/>
      <c r="AJ396" s="35"/>
      <c r="AK396" s="35"/>
    </row>
    <row r="397" spans="1:37" s="14" customFormat="1" ht="16.5" customHeight="1" x14ac:dyDescent="0.2">
      <c r="A397" s="170" t="s">
        <v>5</v>
      </c>
      <c r="B397" s="171"/>
      <c r="C397" s="172"/>
      <c r="D397" s="33">
        <v>9.1999999999999993</v>
      </c>
      <c r="E397" s="33">
        <v>7.6</v>
      </c>
      <c r="F397" s="33">
        <v>49.7</v>
      </c>
      <c r="G397" s="33">
        <v>303.89999999999998</v>
      </c>
      <c r="AG397" s="35"/>
      <c r="AH397" s="35"/>
      <c r="AI397" s="35"/>
      <c r="AJ397" s="35"/>
      <c r="AK397" s="35"/>
    </row>
    <row r="398" spans="1:37" s="14" customFormat="1" ht="21.75" customHeight="1" x14ac:dyDescent="0.2">
      <c r="A398" s="173" t="s">
        <v>215</v>
      </c>
      <c r="B398" s="174"/>
      <c r="C398" s="174"/>
      <c r="D398" s="174"/>
      <c r="E398" s="174"/>
      <c r="F398" s="174"/>
      <c r="G398" s="175"/>
      <c r="AG398" s="35"/>
      <c r="AH398" s="35"/>
      <c r="AI398" s="35"/>
      <c r="AJ398" s="35"/>
      <c r="AK398" s="35"/>
    </row>
    <row r="399" spans="1:37" s="14" customFormat="1" ht="12.75" x14ac:dyDescent="0.2">
      <c r="A399" s="167" t="s">
        <v>0</v>
      </c>
      <c r="B399" s="167" t="s">
        <v>189</v>
      </c>
      <c r="C399" s="167" t="s">
        <v>1</v>
      </c>
      <c r="D399" s="166" t="s">
        <v>6</v>
      </c>
      <c r="E399" s="166"/>
      <c r="F399" s="166"/>
      <c r="G399" s="167" t="s">
        <v>190</v>
      </c>
      <c r="AG399" s="35"/>
      <c r="AH399" s="35"/>
      <c r="AI399" s="35"/>
      <c r="AJ399" s="35"/>
      <c r="AK399" s="35"/>
    </row>
    <row r="400" spans="1:37" s="14" customFormat="1" ht="25.5" x14ac:dyDescent="0.2">
      <c r="A400" s="167"/>
      <c r="B400" s="167"/>
      <c r="C400" s="167"/>
      <c r="D400" s="15" t="s">
        <v>191</v>
      </c>
      <c r="E400" s="15" t="s">
        <v>192</v>
      </c>
      <c r="F400" s="15" t="s">
        <v>193</v>
      </c>
      <c r="G400" s="167"/>
      <c r="AG400" s="35"/>
      <c r="AH400" s="35"/>
      <c r="AI400" s="35"/>
      <c r="AJ400" s="35"/>
      <c r="AK400" s="35"/>
    </row>
    <row r="401" spans="1:37" s="14" customFormat="1" ht="24.75" customHeight="1" x14ac:dyDescent="0.2">
      <c r="A401" s="16" t="s">
        <v>336</v>
      </c>
      <c r="B401" s="29" t="s">
        <v>185</v>
      </c>
      <c r="C401" s="29">
        <v>150</v>
      </c>
      <c r="D401" s="29">
        <v>8.5</v>
      </c>
      <c r="E401" s="29">
        <v>4.4000000000000004</v>
      </c>
      <c r="F401" s="29">
        <v>24.9</v>
      </c>
      <c r="G401" s="29">
        <v>173.4</v>
      </c>
      <c r="AG401" s="35"/>
      <c r="AH401" s="35"/>
      <c r="AI401" s="35"/>
      <c r="AJ401" s="35"/>
      <c r="AK401" s="35"/>
    </row>
    <row r="402" spans="1:37" s="14" customFormat="1" ht="19.5" customHeight="1" x14ac:dyDescent="0.2">
      <c r="A402" s="16" t="s">
        <v>60</v>
      </c>
      <c r="B402" s="29"/>
      <c r="C402" s="29">
        <v>5</v>
      </c>
      <c r="D402" s="29">
        <v>0.24</v>
      </c>
      <c r="E402" s="29">
        <v>0.13</v>
      </c>
      <c r="F402" s="29">
        <v>0.23</v>
      </c>
      <c r="G402" s="29">
        <v>3</v>
      </c>
      <c r="AG402" s="35"/>
      <c r="AH402" s="35"/>
      <c r="AI402" s="35"/>
      <c r="AJ402" s="35"/>
      <c r="AK402" s="35"/>
    </row>
    <row r="403" spans="1:37" s="14" customFormat="1" ht="21" customHeight="1" x14ac:dyDescent="0.2">
      <c r="A403" s="16" t="s">
        <v>250</v>
      </c>
      <c r="B403" s="29" t="s">
        <v>251</v>
      </c>
      <c r="C403" s="29">
        <v>100</v>
      </c>
      <c r="D403" s="29">
        <v>17.32</v>
      </c>
      <c r="E403" s="29">
        <v>6.57</v>
      </c>
      <c r="F403" s="29">
        <v>5.63</v>
      </c>
      <c r="G403" s="29">
        <v>150.81</v>
      </c>
      <c r="AG403" s="35"/>
      <c r="AH403" s="35"/>
      <c r="AI403" s="35"/>
      <c r="AJ403" s="35"/>
      <c r="AK403" s="35"/>
    </row>
    <row r="404" spans="1:37" s="14" customFormat="1" ht="25.5" x14ac:dyDescent="0.2">
      <c r="A404" s="27" t="s">
        <v>355</v>
      </c>
      <c r="B404" s="47" t="s">
        <v>186</v>
      </c>
      <c r="C404" s="47" t="s">
        <v>356</v>
      </c>
      <c r="D404" s="47">
        <v>1</v>
      </c>
      <c r="E404" s="47">
        <v>2.2999999999999998</v>
      </c>
      <c r="F404" s="47">
        <v>10.3</v>
      </c>
      <c r="G404" s="47">
        <v>65.8</v>
      </c>
      <c r="AG404" s="35"/>
      <c r="AH404" s="35"/>
      <c r="AI404" s="35"/>
      <c r="AJ404" s="35"/>
      <c r="AK404" s="35"/>
    </row>
    <row r="405" spans="1:37" s="14" customFormat="1" ht="25.5" x14ac:dyDescent="0.2">
      <c r="A405" s="16" t="s">
        <v>187</v>
      </c>
      <c r="B405" s="29" t="s">
        <v>252</v>
      </c>
      <c r="C405" s="29">
        <v>50</v>
      </c>
      <c r="D405" s="29">
        <v>0.44</v>
      </c>
      <c r="E405" s="29">
        <v>7.47</v>
      </c>
      <c r="F405" s="29">
        <v>5.34</v>
      </c>
      <c r="G405" s="29">
        <v>87.96</v>
      </c>
      <c r="AG405" s="35"/>
      <c r="AH405" s="35"/>
      <c r="AI405" s="35"/>
      <c r="AJ405" s="35"/>
      <c r="AK405" s="35"/>
    </row>
    <row r="406" spans="1:37" s="14" customFormat="1" ht="18" customHeight="1" x14ac:dyDescent="0.2">
      <c r="A406" s="17" t="s">
        <v>342</v>
      </c>
      <c r="B406" s="17"/>
      <c r="C406" s="29">
        <v>100</v>
      </c>
      <c r="D406" s="29">
        <v>0.4</v>
      </c>
      <c r="E406" s="29">
        <v>0.4</v>
      </c>
      <c r="F406" s="30">
        <v>13</v>
      </c>
      <c r="G406" s="29">
        <v>57.2</v>
      </c>
      <c r="AG406" s="35"/>
      <c r="AH406" s="35"/>
      <c r="AI406" s="35"/>
      <c r="AJ406" s="35"/>
      <c r="AK406" s="35"/>
    </row>
    <row r="407" spans="1:37" s="14" customFormat="1" ht="15" customHeight="1" x14ac:dyDescent="0.2">
      <c r="A407" s="16" t="s">
        <v>12</v>
      </c>
      <c r="B407" s="29"/>
      <c r="C407" s="29">
        <v>150</v>
      </c>
      <c r="D407" s="29">
        <v>0</v>
      </c>
      <c r="E407" s="29">
        <v>0</v>
      </c>
      <c r="F407" s="29">
        <v>0</v>
      </c>
      <c r="G407" s="29">
        <v>0</v>
      </c>
      <c r="AG407" s="35"/>
      <c r="AH407" s="35"/>
      <c r="AI407" s="35"/>
      <c r="AJ407" s="35"/>
      <c r="AK407" s="35"/>
    </row>
    <row r="408" spans="1:37" s="14" customFormat="1" ht="18" customHeight="1" x14ac:dyDescent="0.2">
      <c r="A408" s="170" t="s">
        <v>5</v>
      </c>
      <c r="B408" s="171"/>
      <c r="C408" s="172"/>
      <c r="D408" s="58">
        <f>SUM(D401:D407)</f>
        <v>27.900000000000002</v>
      </c>
      <c r="E408" s="58">
        <f>SUM(E401:E407)</f>
        <v>21.27</v>
      </c>
      <c r="F408" s="33">
        <f>SUM(F401:F407)</f>
        <v>59.400000000000006</v>
      </c>
      <c r="G408" s="58">
        <f>SUM(G401:G407)</f>
        <v>538.17000000000007</v>
      </c>
    </row>
    <row r="409" spans="1:37" ht="23.25" customHeight="1" x14ac:dyDescent="0.25">
      <c r="A409" s="173" t="s">
        <v>216</v>
      </c>
      <c r="B409" s="174"/>
      <c r="C409" s="174"/>
      <c r="D409" s="174"/>
      <c r="E409" s="174"/>
      <c r="F409" s="174"/>
      <c r="G409" s="175"/>
    </row>
    <row r="410" spans="1:37" x14ac:dyDescent="0.25">
      <c r="A410" s="167" t="s">
        <v>0</v>
      </c>
      <c r="B410" s="167" t="s">
        <v>189</v>
      </c>
      <c r="C410" s="167" t="s">
        <v>1</v>
      </c>
      <c r="D410" s="166" t="s">
        <v>6</v>
      </c>
      <c r="E410" s="166"/>
      <c r="F410" s="166"/>
      <c r="G410" s="167" t="s">
        <v>190</v>
      </c>
    </row>
    <row r="411" spans="1:37" ht="25.5" x14ac:dyDescent="0.25">
      <c r="A411" s="167"/>
      <c r="B411" s="167"/>
      <c r="C411" s="167"/>
      <c r="D411" s="15" t="s">
        <v>191</v>
      </c>
      <c r="E411" s="15" t="s">
        <v>192</v>
      </c>
      <c r="F411" s="15" t="s">
        <v>193</v>
      </c>
      <c r="G411" s="167"/>
    </row>
    <row r="412" spans="1:37" x14ac:dyDescent="0.25">
      <c r="A412" s="16" t="s">
        <v>155</v>
      </c>
      <c r="B412" s="29" t="s">
        <v>253</v>
      </c>
      <c r="C412" s="29">
        <v>150</v>
      </c>
      <c r="D412" s="29">
        <v>22.39</v>
      </c>
      <c r="E412" s="29">
        <v>13.59</v>
      </c>
      <c r="F412" s="29">
        <v>26.63</v>
      </c>
      <c r="G412" s="29">
        <v>310.19</v>
      </c>
    </row>
    <row r="413" spans="1:37" x14ac:dyDescent="0.25">
      <c r="A413" s="16" t="s">
        <v>60</v>
      </c>
      <c r="B413" s="29"/>
      <c r="C413" s="29">
        <v>15</v>
      </c>
      <c r="D413" s="29">
        <v>0.7</v>
      </c>
      <c r="E413" s="29">
        <v>0.4</v>
      </c>
      <c r="F413" s="29">
        <v>0.7</v>
      </c>
      <c r="G413" s="29">
        <v>8.9</v>
      </c>
    </row>
    <row r="414" spans="1:37" x14ac:dyDescent="0.25">
      <c r="A414" s="16" t="s">
        <v>40</v>
      </c>
      <c r="B414" s="31" t="s">
        <v>217</v>
      </c>
      <c r="C414" s="29">
        <v>150</v>
      </c>
      <c r="D414" s="29">
        <v>0</v>
      </c>
      <c r="E414" s="29">
        <v>0</v>
      </c>
      <c r="F414" s="29">
        <v>0</v>
      </c>
      <c r="G414" s="29">
        <v>0</v>
      </c>
    </row>
    <row r="415" spans="1:37" x14ac:dyDescent="0.25">
      <c r="A415" s="170" t="s">
        <v>5</v>
      </c>
      <c r="B415" s="171"/>
      <c r="C415" s="172"/>
      <c r="D415" s="61">
        <v>23.09</v>
      </c>
      <c r="E415" s="33">
        <v>13.99</v>
      </c>
      <c r="F415" s="33">
        <v>27.33</v>
      </c>
      <c r="G415" s="33">
        <v>319.08999999999997</v>
      </c>
    </row>
    <row r="416" spans="1:37" x14ac:dyDescent="0.25">
      <c r="A416" s="170" t="s">
        <v>195</v>
      </c>
      <c r="B416" s="171"/>
      <c r="C416" s="172"/>
      <c r="D416" s="33">
        <f>D397+D408+D415</f>
        <v>60.19</v>
      </c>
      <c r="E416" s="33">
        <f>E397+E408+E415</f>
        <v>42.86</v>
      </c>
      <c r="F416" s="33">
        <f>F397+F408+F415</f>
        <v>136.43</v>
      </c>
      <c r="G416" s="33">
        <f>G397+G408+G415</f>
        <v>1161.1600000000001</v>
      </c>
    </row>
    <row r="417" spans="1:7" x14ac:dyDescent="0.25">
      <c r="A417" s="82" t="s">
        <v>307</v>
      </c>
      <c r="B417" s="38"/>
      <c r="C417" s="38"/>
      <c r="D417" s="38"/>
      <c r="E417" s="38"/>
      <c r="F417" s="38" t="s">
        <v>306</v>
      </c>
      <c r="G417" s="38"/>
    </row>
    <row r="418" spans="1:7" x14ac:dyDescent="0.25">
      <c r="A418" s="14"/>
      <c r="B418" s="14"/>
      <c r="C418" s="14"/>
      <c r="D418" s="14"/>
      <c r="E418" s="14"/>
      <c r="F418" s="14"/>
      <c r="G418" s="14"/>
    </row>
    <row r="423" spans="1:7" ht="17.25" customHeight="1" x14ac:dyDescent="0.25"/>
    <row r="429" spans="1:7" x14ac:dyDescent="0.25">
      <c r="G429">
        <v>15</v>
      </c>
    </row>
  </sheetData>
  <mergeCells count="219">
    <mergeCell ref="A23:G23"/>
    <mergeCell ref="A24:A25"/>
    <mergeCell ref="B24:B25"/>
    <mergeCell ref="C24:C25"/>
    <mergeCell ref="D24:F24"/>
    <mergeCell ref="G24:G25"/>
    <mergeCell ref="A4:G4"/>
    <mergeCell ref="A5:A6"/>
    <mergeCell ref="B5:B6"/>
    <mergeCell ref="C5:C6"/>
    <mergeCell ref="D5:F5"/>
    <mergeCell ref="G5:G6"/>
    <mergeCell ref="A22:C22"/>
    <mergeCell ref="A10:C10"/>
    <mergeCell ref="A11:G11"/>
    <mergeCell ref="A12:A13"/>
    <mergeCell ref="B12:B13"/>
    <mergeCell ref="C12:C13"/>
    <mergeCell ref="D12:F12"/>
    <mergeCell ref="G12:G13"/>
    <mergeCell ref="A57:C57"/>
    <mergeCell ref="A48:C48"/>
    <mergeCell ref="A49:A50"/>
    <mergeCell ref="B49:B50"/>
    <mergeCell ref="C49:C50"/>
    <mergeCell ref="D49:F49"/>
    <mergeCell ref="G49:G50"/>
    <mergeCell ref="A29:C29"/>
    <mergeCell ref="A30:C30"/>
    <mergeCell ref="A42:G42"/>
    <mergeCell ref="A43:A44"/>
    <mergeCell ref="B43:B44"/>
    <mergeCell ref="C43:C44"/>
    <mergeCell ref="D43:F43"/>
    <mergeCell ref="G43:G44"/>
    <mergeCell ref="A64:C64"/>
    <mergeCell ref="A65:C65"/>
    <mergeCell ref="A84:G84"/>
    <mergeCell ref="A85:A86"/>
    <mergeCell ref="B85:B86"/>
    <mergeCell ref="C85:C86"/>
    <mergeCell ref="D85:F85"/>
    <mergeCell ref="G85:G86"/>
    <mergeCell ref="A58:G58"/>
    <mergeCell ref="A59:A60"/>
    <mergeCell ref="B59:B60"/>
    <mergeCell ref="C59:C60"/>
    <mergeCell ref="D59:F59"/>
    <mergeCell ref="G59:G60"/>
    <mergeCell ref="A103:G103"/>
    <mergeCell ref="A104:A105"/>
    <mergeCell ref="B104:B105"/>
    <mergeCell ref="C104:C105"/>
    <mergeCell ref="D104:F104"/>
    <mergeCell ref="G104:G105"/>
    <mergeCell ref="A102:C102"/>
    <mergeCell ref="A90:C90"/>
    <mergeCell ref="A91:G91"/>
    <mergeCell ref="A92:A93"/>
    <mergeCell ref="B92:B93"/>
    <mergeCell ref="C92:C93"/>
    <mergeCell ref="D92:F92"/>
    <mergeCell ref="G92:G93"/>
    <mergeCell ref="A144:C144"/>
    <mergeCell ref="A133:C133"/>
    <mergeCell ref="A134:G134"/>
    <mergeCell ref="A135:A136"/>
    <mergeCell ref="B135:B136"/>
    <mergeCell ref="C135:C136"/>
    <mergeCell ref="D135:F135"/>
    <mergeCell ref="G135:G136"/>
    <mergeCell ref="A109:C109"/>
    <mergeCell ref="A110:C110"/>
    <mergeCell ref="A127:G127"/>
    <mergeCell ref="A128:A129"/>
    <mergeCell ref="B128:B129"/>
    <mergeCell ref="C128:C129"/>
    <mergeCell ref="D128:F128"/>
    <mergeCell ref="G128:G129"/>
    <mergeCell ref="A151:C151"/>
    <mergeCell ref="A152:C152"/>
    <mergeCell ref="A176:G176"/>
    <mergeCell ref="A177:A178"/>
    <mergeCell ref="B177:B178"/>
    <mergeCell ref="C177:C178"/>
    <mergeCell ref="D177:F177"/>
    <mergeCell ref="G177:G178"/>
    <mergeCell ref="A145:G145"/>
    <mergeCell ref="A146:A147"/>
    <mergeCell ref="B146:B147"/>
    <mergeCell ref="C146:C147"/>
    <mergeCell ref="D146:F146"/>
    <mergeCell ref="G146:G147"/>
    <mergeCell ref="A193:G193"/>
    <mergeCell ref="A194:A195"/>
    <mergeCell ref="B194:B195"/>
    <mergeCell ref="C194:C195"/>
    <mergeCell ref="D194:F194"/>
    <mergeCell ref="G194:G195"/>
    <mergeCell ref="A192:C192"/>
    <mergeCell ref="A181:C181"/>
    <mergeCell ref="A182:G182"/>
    <mergeCell ref="A183:A184"/>
    <mergeCell ref="B183:B184"/>
    <mergeCell ref="C183:C184"/>
    <mergeCell ref="D183:F183"/>
    <mergeCell ref="G183:G184"/>
    <mergeCell ref="A238:C238"/>
    <mergeCell ref="A226:C226"/>
    <mergeCell ref="A227:G227"/>
    <mergeCell ref="A228:A229"/>
    <mergeCell ref="B228:B229"/>
    <mergeCell ref="C228:C229"/>
    <mergeCell ref="D228:F228"/>
    <mergeCell ref="G228:G229"/>
    <mergeCell ref="A199:C199"/>
    <mergeCell ref="A200:C200"/>
    <mergeCell ref="A220:G220"/>
    <mergeCell ref="A221:A222"/>
    <mergeCell ref="B221:B222"/>
    <mergeCell ref="C221:C222"/>
    <mergeCell ref="D221:F221"/>
    <mergeCell ref="G221:G222"/>
    <mergeCell ref="A245:C245"/>
    <mergeCell ref="A246:C246"/>
    <mergeCell ref="A259:G259"/>
    <mergeCell ref="A260:A261"/>
    <mergeCell ref="B260:B261"/>
    <mergeCell ref="C260:C261"/>
    <mergeCell ref="D260:F260"/>
    <mergeCell ref="G260:G261"/>
    <mergeCell ref="A239:G239"/>
    <mergeCell ref="A240:A241"/>
    <mergeCell ref="B240:B241"/>
    <mergeCell ref="C240:C241"/>
    <mergeCell ref="D240:F240"/>
    <mergeCell ref="G240:G241"/>
    <mergeCell ref="A276:G276"/>
    <mergeCell ref="A277:A278"/>
    <mergeCell ref="B277:B278"/>
    <mergeCell ref="C277:C278"/>
    <mergeCell ref="D277:F277"/>
    <mergeCell ref="G277:G278"/>
    <mergeCell ref="A275:C275"/>
    <mergeCell ref="A265:C265"/>
    <mergeCell ref="A266:G266"/>
    <mergeCell ref="A267:A268"/>
    <mergeCell ref="B267:B268"/>
    <mergeCell ref="C267:C268"/>
    <mergeCell ref="D267:F267"/>
    <mergeCell ref="G267:G268"/>
    <mergeCell ref="A322:C322"/>
    <mergeCell ref="A310:C310"/>
    <mergeCell ref="A311:G311"/>
    <mergeCell ref="A312:A313"/>
    <mergeCell ref="B312:B313"/>
    <mergeCell ref="C312:C313"/>
    <mergeCell ref="D312:F312"/>
    <mergeCell ref="G312:G313"/>
    <mergeCell ref="A282:C282"/>
    <mergeCell ref="A283:C283"/>
    <mergeCell ref="A304:G304"/>
    <mergeCell ref="A305:A306"/>
    <mergeCell ref="B305:B306"/>
    <mergeCell ref="C305:C306"/>
    <mergeCell ref="D305:F305"/>
    <mergeCell ref="G305:G306"/>
    <mergeCell ref="A329:C329"/>
    <mergeCell ref="A330:C330"/>
    <mergeCell ref="A346:G346"/>
    <mergeCell ref="A347:A348"/>
    <mergeCell ref="B347:B348"/>
    <mergeCell ref="C347:C348"/>
    <mergeCell ref="D347:F347"/>
    <mergeCell ref="G347:G348"/>
    <mergeCell ref="A323:G323"/>
    <mergeCell ref="A324:A325"/>
    <mergeCell ref="B324:B325"/>
    <mergeCell ref="C324:C325"/>
    <mergeCell ref="D324:F324"/>
    <mergeCell ref="G324:G325"/>
    <mergeCell ref="A364:G364"/>
    <mergeCell ref="A365:A366"/>
    <mergeCell ref="B365:B366"/>
    <mergeCell ref="C365:C366"/>
    <mergeCell ref="D365:F365"/>
    <mergeCell ref="G365:G366"/>
    <mergeCell ref="A363:C363"/>
    <mergeCell ref="A353:G353"/>
    <mergeCell ref="A352:C352"/>
    <mergeCell ref="A354:A355"/>
    <mergeCell ref="B354:B355"/>
    <mergeCell ref="C354:C355"/>
    <mergeCell ref="D354:F354"/>
    <mergeCell ref="G354:G355"/>
    <mergeCell ref="A397:C397"/>
    <mergeCell ref="A398:G398"/>
    <mergeCell ref="A399:A400"/>
    <mergeCell ref="B399:B400"/>
    <mergeCell ref="C399:C400"/>
    <mergeCell ref="D399:F399"/>
    <mergeCell ref="G399:G400"/>
    <mergeCell ref="A370:C370"/>
    <mergeCell ref="A371:C371"/>
    <mergeCell ref="A392:G392"/>
    <mergeCell ref="A393:A394"/>
    <mergeCell ref="B393:B394"/>
    <mergeCell ref="C393:C394"/>
    <mergeCell ref="D393:F393"/>
    <mergeCell ref="G393:G394"/>
    <mergeCell ref="A415:C415"/>
    <mergeCell ref="A416:C416"/>
    <mergeCell ref="A409:G409"/>
    <mergeCell ref="A410:A411"/>
    <mergeCell ref="B410:B411"/>
    <mergeCell ref="C410:C411"/>
    <mergeCell ref="D410:F410"/>
    <mergeCell ref="G410:G411"/>
    <mergeCell ref="A408:C40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1"/>
  <sheetViews>
    <sheetView topLeftCell="A476" zoomScaleNormal="100" workbookViewId="0">
      <selection activeCell="A551" sqref="A551"/>
    </sheetView>
  </sheetViews>
  <sheetFormatPr defaultRowHeight="15" x14ac:dyDescent="0.25"/>
  <cols>
    <col min="1" max="1" width="55.140625" style="63" customWidth="1"/>
  </cols>
  <sheetData>
    <row r="1" spans="1:1" x14ac:dyDescent="0.25">
      <c r="A1" s="3"/>
    </row>
    <row r="2" spans="1:1" x14ac:dyDescent="0.25">
      <c r="A2" s="105" t="s">
        <v>188</v>
      </c>
    </row>
    <row r="3" spans="1:1" x14ac:dyDescent="0.25">
      <c r="A3" s="151" t="s">
        <v>298</v>
      </c>
    </row>
    <row r="4" spans="1:1" ht="27" customHeight="1" x14ac:dyDescent="0.25">
      <c r="A4" s="155" t="s">
        <v>415</v>
      </c>
    </row>
    <row r="5" spans="1:1" ht="15" customHeight="1" x14ac:dyDescent="0.25">
      <c r="A5" s="167" t="s">
        <v>0</v>
      </c>
    </row>
    <row r="6" spans="1:1" ht="11.25" customHeight="1" x14ac:dyDescent="0.25">
      <c r="A6" s="167"/>
    </row>
    <row r="7" spans="1:1" ht="27" customHeight="1" x14ac:dyDescent="0.25">
      <c r="A7" s="157" t="s">
        <v>2</v>
      </c>
    </row>
    <row r="8" spans="1:1" ht="27" customHeight="1" x14ac:dyDescent="0.25">
      <c r="A8" s="157" t="s">
        <v>273</v>
      </c>
    </row>
    <row r="9" spans="1:1" ht="27" customHeight="1" x14ac:dyDescent="0.25">
      <c r="A9" s="157" t="s">
        <v>4</v>
      </c>
    </row>
    <row r="10" spans="1:1" ht="27" customHeight="1" x14ac:dyDescent="0.25">
      <c r="A10" s="150" t="s">
        <v>416</v>
      </c>
    </row>
    <row r="11" spans="1:1" ht="15" customHeight="1" x14ac:dyDescent="0.25">
      <c r="A11" s="167" t="s">
        <v>0</v>
      </c>
    </row>
    <row r="12" spans="1:1" ht="13.5" customHeight="1" x14ac:dyDescent="0.25">
      <c r="A12" s="167"/>
    </row>
    <row r="13" spans="1:1" ht="27" customHeight="1" x14ac:dyDescent="0.25">
      <c r="A13" s="157" t="s">
        <v>401</v>
      </c>
    </row>
    <row r="14" spans="1:1" ht="27" customHeight="1" x14ac:dyDescent="0.25">
      <c r="A14" s="157" t="s">
        <v>274</v>
      </c>
    </row>
    <row r="15" spans="1:1" ht="27" customHeight="1" x14ac:dyDescent="0.25">
      <c r="A15" s="157" t="s">
        <v>8</v>
      </c>
    </row>
    <row r="16" spans="1:1" ht="27" customHeight="1" x14ac:dyDescent="0.25">
      <c r="A16" s="157" t="s">
        <v>76</v>
      </c>
    </row>
    <row r="17" spans="1:1" ht="27" customHeight="1" x14ac:dyDescent="0.25">
      <c r="A17" s="157" t="s">
        <v>10</v>
      </c>
    </row>
    <row r="18" spans="1:1" ht="27" customHeight="1" x14ac:dyDescent="0.25">
      <c r="A18" s="158" t="s">
        <v>342</v>
      </c>
    </row>
    <row r="19" spans="1:1" ht="27" customHeight="1" x14ac:dyDescent="0.25">
      <c r="A19" s="157" t="s">
        <v>12</v>
      </c>
    </row>
    <row r="20" spans="1:1" s="83" customFormat="1" ht="27" customHeight="1" x14ac:dyDescent="0.25">
      <c r="A20" s="155" t="s">
        <v>417</v>
      </c>
    </row>
    <row r="21" spans="1:1" ht="14.25" customHeight="1" x14ac:dyDescent="0.25">
      <c r="A21" s="167" t="s">
        <v>0</v>
      </c>
    </row>
    <row r="22" spans="1:1" ht="14.25" customHeight="1" x14ac:dyDescent="0.25">
      <c r="A22" s="167"/>
    </row>
    <row r="23" spans="1:1" ht="27" customHeight="1" x14ac:dyDescent="0.25">
      <c r="A23" s="16" t="s">
        <v>412</v>
      </c>
    </row>
    <row r="24" spans="1:1" ht="27" customHeight="1" x14ac:dyDescent="0.25">
      <c r="A24" s="16" t="s">
        <v>15</v>
      </c>
    </row>
    <row r="25" spans="1:1" ht="27" customHeight="1" x14ac:dyDescent="0.25">
      <c r="A25" s="16" t="s">
        <v>18</v>
      </c>
    </row>
    <row r="26" spans="1:1" s="83" customFormat="1" x14ac:dyDescent="0.25">
      <c r="A26" s="82"/>
    </row>
    <row r="27" spans="1:1" s="83" customFormat="1" x14ac:dyDescent="0.25">
      <c r="A27" s="82"/>
    </row>
    <row r="28" spans="1:1" s="83" customFormat="1" x14ac:dyDescent="0.25">
      <c r="A28" s="82"/>
    </row>
    <row r="29" spans="1:1" s="63" customFormat="1" x14ac:dyDescent="0.25">
      <c r="A29" s="82"/>
    </row>
    <row r="30" spans="1:1" x14ac:dyDescent="0.25">
      <c r="A30" s="82"/>
    </row>
    <row r="31" spans="1:1" x14ac:dyDescent="0.25">
      <c r="A31" s="14"/>
    </row>
    <row r="32" spans="1:1" s="83" customFormat="1" x14ac:dyDescent="0.25">
      <c r="A32" s="14"/>
    </row>
    <row r="33" spans="1:1" s="83" customFormat="1" x14ac:dyDescent="0.25">
      <c r="A33" s="14"/>
    </row>
    <row r="34" spans="1:1" s="83" customFormat="1" x14ac:dyDescent="0.25">
      <c r="A34" s="14"/>
    </row>
    <row r="35" spans="1:1" s="83" customFormat="1" x14ac:dyDescent="0.25">
      <c r="A35" s="14"/>
    </row>
    <row r="36" spans="1:1" s="83" customFormat="1" x14ac:dyDescent="0.25">
      <c r="A36" s="14"/>
    </row>
    <row r="37" spans="1:1" s="83" customFormat="1" x14ac:dyDescent="0.25">
      <c r="A37" s="14"/>
    </row>
    <row r="38" spans="1:1" s="83" customFormat="1" x14ac:dyDescent="0.25">
      <c r="A38" s="14"/>
    </row>
    <row r="39" spans="1:1" x14ac:dyDescent="0.25">
      <c r="A39" s="105" t="s">
        <v>188</v>
      </c>
    </row>
    <row r="40" spans="1:1" x14ac:dyDescent="0.25">
      <c r="A40" s="105" t="s">
        <v>302</v>
      </c>
    </row>
    <row r="41" spans="1:1" s="83" customFormat="1" ht="27" customHeight="1" x14ac:dyDescent="0.25">
      <c r="A41" s="155" t="s">
        <v>415</v>
      </c>
    </row>
    <row r="42" spans="1:1" ht="13.5" customHeight="1" x14ac:dyDescent="0.25">
      <c r="A42" s="178" t="s">
        <v>0</v>
      </c>
    </row>
    <row r="43" spans="1:1" ht="15.75" customHeight="1" x14ac:dyDescent="0.25">
      <c r="A43" s="179"/>
    </row>
    <row r="44" spans="1:1" ht="27" customHeight="1" x14ac:dyDescent="0.25">
      <c r="A44" s="157" t="s">
        <v>270</v>
      </c>
    </row>
    <row r="45" spans="1:1" ht="27" customHeight="1" x14ac:dyDescent="0.25">
      <c r="A45" s="157" t="s">
        <v>24</v>
      </c>
    </row>
    <row r="46" spans="1:1" ht="27" customHeight="1" x14ac:dyDescent="0.25">
      <c r="A46" s="157" t="s">
        <v>331</v>
      </c>
    </row>
    <row r="47" spans="1:1" ht="27" customHeight="1" x14ac:dyDescent="0.25">
      <c r="A47" s="157" t="s">
        <v>26</v>
      </c>
    </row>
    <row r="48" spans="1:1" ht="27" customHeight="1" x14ac:dyDescent="0.25">
      <c r="A48" s="150" t="s">
        <v>416</v>
      </c>
    </row>
    <row r="49" spans="1:1" ht="27" customHeight="1" x14ac:dyDescent="0.25">
      <c r="A49" s="104" t="s">
        <v>0</v>
      </c>
    </row>
    <row r="50" spans="1:1" ht="27" customHeight="1" x14ac:dyDescent="0.25">
      <c r="A50" s="157" t="s">
        <v>129</v>
      </c>
    </row>
    <row r="51" spans="1:1" ht="27" customHeight="1" x14ac:dyDescent="0.25">
      <c r="A51" s="157" t="s">
        <v>277</v>
      </c>
    </row>
    <row r="52" spans="1:1" ht="27" customHeight="1" x14ac:dyDescent="0.25">
      <c r="A52" s="159" t="s">
        <v>279</v>
      </c>
    </row>
    <row r="53" spans="1:1" ht="27" customHeight="1" x14ac:dyDescent="0.25">
      <c r="A53" s="157" t="s">
        <v>359</v>
      </c>
    </row>
    <row r="54" spans="1:1" ht="27" customHeight="1" x14ac:dyDescent="0.25">
      <c r="A54" s="158" t="s">
        <v>342</v>
      </c>
    </row>
    <row r="55" spans="1:1" ht="27" customHeight="1" x14ac:dyDescent="0.25">
      <c r="A55" s="157" t="s">
        <v>12</v>
      </c>
    </row>
    <row r="56" spans="1:1" s="83" customFormat="1" ht="27" customHeight="1" x14ac:dyDescent="0.25">
      <c r="A56" s="155" t="s">
        <v>418</v>
      </c>
    </row>
    <row r="57" spans="1:1" ht="13.5" customHeight="1" x14ac:dyDescent="0.25">
      <c r="A57" s="178" t="s">
        <v>0</v>
      </c>
    </row>
    <row r="58" spans="1:1" ht="16.5" customHeight="1" x14ac:dyDescent="0.25">
      <c r="A58" s="179"/>
    </row>
    <row r="59" spans="1:1" ht="27" customHeight="1" x14ac:dyDescent="0.25">
      <c r="A59" s="157" t="s">
        <v>271</v>
      </c>
    </row>
    <row r="60" spans="1:1" ht="27" customHeight="1" x14ac:dyDescent="0.25">
      <c r="A60" s="157" t="s">
        <v>364</v>
      </c>
    </row>
    <row r="61" spans="1:1" ht="27" customHeight="1" x14ac:dyDescent="0.25">
      <c r="A61" s="157" t="s">
        <v>4</v>
      </c>
    </row>
    <row r="62" spans="1:1" s="83" customFormat="1" x14ac:dyDescent="0.25">
      <c r="A62" s="14"/>
    </row>
    <row r="63" spans="1:1" s="83" customFormat="1" x14ac:dyDescent="0.25">
      <c r="A63" s="14"/>
    </row>
    <row r="64" spans="1:1" s="83" customFormat="1" x14ac:dyDescent="0.25">
      <c r="A64" s="14"/>
    </row>
    <row r="65" spans="1:1" x14ac:dyDescent="0.25">
      <c r="A65" s="3"/>
    </row>
    <row r="66" spans="1:1" x14ac:dyDescent="0.25">
      <c r="A66" s="14"/>
    </row>
    <row r="67" spans="1:1" x14ac:dyDescent="0.25">
      <c r="A67" s="14"/>
    </row>
    <row r="68" spans="1:1" s="83" customFormat="1" x14ac:dyDescent="0.25">
      <c r="A68" s="14"/>
    </row>
    <row r="69" spans="1:1" s="83" customFormat="1" x14ac:dyDescent="0.25">
      <c r="A69" s="14"/>
    </row>
    <row r="70" spans="1:1" s="83" customFormat="1" x14ac:dyDescent="0.25">
      <c r="A70" s="14"/>
    </row>
    <row r="71" spans="1:1" s="83" customFormat="1" x14ac:dyDescent="0.25">
      <c r="A71" s="14"/>
    </row>
    <row r="72" spans="1:1" s="83" customFormat="1" x14ac:dyDescent="0.25">
      <c r="A72" s="14"/>
    </row>
    <row r="73" spans="1:1" s="83" customFormat="1" x14ac:dyDescent="0.25">
      <c r="A73" s="14"/>
    </row>
    <row r="74" spans="1:1" s="83" customFormat="1" x14ac:dyDescent="0.25">
      <c r="A74" s="14"/>
    </row>
    <row r="75" spans="1:1" s="83" customFormat="1" x14ac:dyDescent="0.25">
      <c r="A75" s="14"/>
    </row>
    <row r="76" spans="1:1" x14ac:dyDescent="0.25">
      <c r="A76" s="105" t="s">
        <v>188</v>
      </c>
    </row>
    <row r="77" spans="1:1" x14ac:dyDescent="0.25">
      <c r="A77" s="14" t="s">
        <v>200</v>
      </c>
    </row>
    <row r="78" spans="1:1" ht="27" customHeight="1" x14ac:dyDescent="0.25">
      <c r="A78" s="155" t="s">
        <v>415</v>
      </c>
    </row>
    <row r="79" spans="1:1" ht="12.75" customHeight="1" x14ac:dyDescent="0.25">
      <c r="A79" s="167" t="s">
        <v>0</v>
      </c>
    </row>
    <row r="80" spans="1:1" ht="12.75" customHeight="1" x14ac:dyDescent="0.25">
      <c r="A80" s="167"/>
    </row>
    <row r="81" spans="1:1" ht="27" customHeight="1" x14ac:dyDescent="0.25">
      <c r="A81" s="157" t="s">
        <v>33</v>
      </c>
    </row>
    <row r="82" spans="1:1" ht="27" customHeight="1" x14ac:dyDescent="0.25">
      <c r="A82" s="157" t="s">
        <v>35</v>
      </c>
    </row>
    <row r="83" spans="1:1" ht="27" customHeight="1" x14ac:dyDescent="0.25">
      <c r="A83" s="157" t="s">
        <v>4</v>
      </c>
    </row>
    <row r="84" spans="1:1" ht="27" customHeight="1" x14ac:dyDescent="0.25">
      <c r="A84" s="150" t="s">
        <v>416</v>
      </c>
    </row>
    <row r="85" spans="1:1" ht="14.25" customHeight="1" x14ac:dyDescent="0.25">
      <c r="A85" s="167" t="s">
        <v>0</v>
      </c>
    </row>
    <row r="86" spans="1:1" ht="14.25" customHeight="1" x14ac:dyDescent="0.25">
      <c r="A86" s="167"/>
    </row>
    <row r="87" spans="1:1" ht="27" customHeight="1" x14ac:dyDescent="0.25">
      <c r="A87" s="159" t="s">
        <v>390</v>
      </c>
    </row>
    <row r="88" spans="1:1" ht="27" customHeight="1" x14ac:dyDescent="0.25">
      <c r="A88" s="159" t="s">
        <v>280</v>
      </c>
    </row>
    <row r="89" spans="1:1" ht="27" customHeight="1" x14ac:dyDescent="0.25">
      <c r="A89" s="159" t="s">
        <v>41</v>
      </c>
    </row>
    <row r="90" spans="1:1" ht="27" customHeight="1" x14ac:dyDescent="0.25">
      <c r="A90" s="157" t="s">
        <v>30</v>
      </c>
    </row>
    <row r="91" spans="1:1" ht="27" customHeight="1" x14ac:dyDescent="0.25">
      <c r="A91" s="157" t="s">
        <v>32</v>
      </c>
    </row>
    <row r="92" spans="1:1" ht="27" customHeight="1" x14ac:dyDescent="0.25">
      <c r="A92" s="158" t="s">
        <v>342</v>
      </c>
    </row>
    <row r="93" spans="1:1" ht="27" customHeight="1" x14ac:dyDescent="0.25">
      <c r="A93" s="157" t="s">
        <v>12</v>
      </c>
    </row>
    <row r="94" spans="1:1" s="83" customFormat="1" ht="27" customHeight="1" x14ac:dyDescent="0.25">
      <c r="A94" s="155" t="s">
        <v>418</v>
      </c>
    </row>
    <row r="95" spans="1:1" ht="12" customHeight="1" x14ac:dyDescent="0.25">
      <c r="A95" s="167" t="s">
        <v>0</v>
      </c>
    </row>
    <row r="96" spans="1:1" ht="16.5" customHeight="1" x14ac:dyDescent="0.25">
      <c r="A96" s="167"/>
    </row>
    <row r="97" spans="1:1" ht="27" customHeight="1" x14ac:dyDescent="0.25">
      <c r="A97" s="157" t="s">
        <v>37</v>
      </c>
    </row>
    <row r="98" spans="1:1" ht="27" customHeight="1" x14ac:dyDescent="0.25">
      <c r="A98" s="157" t="s">
        <v>85</v>
      </c>
    </row>
    <row r="99" spans="1:1" ht="27" customHeight="1" x14ac:dyDescent="0.25">
      <c r="A99" s="157" t="s">
        <v>40</v>
      </c>
    </row>
    <row r="100" spans="1:1" s="83" customFormat="1" x14ac:dyDescent="0.25">
      <c r="A100" s="82"/>
    </row>
    <row r="101" spans="1:1" s="83" customFormat="1" x14ac:dyDescent="0.25">
      <c r="A101" s="82"/>
    </row>
    <row r="102" spans="1:1" s="83" customFormat="1" x14ac:dyDescent="0.25">
      <c r="A102" s="82"/>
    </row>
    <row r="103" spans="1:1" x14ac:dyDescent="0.25">
      <c r="A103" s="109"/>
    </row>
    <row r="104" spans="1:1" s="83" customFormat="1" x14ac:dyDescent="0.25">
      <c r="A104" s="109"/>
    </row>
    <row r="105" spans="1:1" s="83" customFormat="1" x14ac:dyDescent="0.25">
      <c r="A105" s="109"/>
    </row>
    <row r="106" spans="1:1" x14ac:dyDescent="0.25">
      <c r="A106" s="109"/>
    </row>
    <row r="107" spans="1:1" x14ac:dyDescent="0.25">
      <c r="A107" s="109"/>
    </row>
    <row r="108" spans="1:1" s="83" customFormat="1" x14ac:dyDescent="0.25">
      <c r="A108" s="152"/>
    </row>
    <row r="109" spans="1:1" s="83" customFormat="1" x14ac:dyDescent="0.25">
      <c r="A109" s="152"/>
    </row>
    <row r="110" spans="1:1" s="83" customFormat="1" x14ac:dyDescent="0.25">
      <c r="A110" s="152"/>
    </row>
    <row r="111" spans="1:1" s="83" customFormat="1" x14ac:dyDescent="0.25">
      <c r="A111" s="152"/>
    </row>
    <row r="112" spans="1:1" s="83" customFormat="1" x14ac:dyDescent="0.25">
      <c r="A112" s="152"/>
    </row>
    <row r="113" spans="1:1" s="83" customFormat="1" x14ac:dyDescent="0.25">
      <c r="A113" s="152"/>
    </row>
    <row r="114" spans="1:1" x14ac:dyDescent="0.25">
      <c r="A114" s="105" t="s">
        <v>188</v>
      </c>
    </row>
    <row r="115" spans="1:1" x14ac:dyDescent="0.25">
      <c r="A115" s="14" t="s">
        <v>201</v>
      </c>
    </row>
    <row r="116" spans="1:1" ht="27" customHeight="1" x14ac:dyDescent="0.25">
      <c r="A116" s="155" t="s">
        <v>419</v>
      </c>
    </row>
    <row r="117" spans="1:1" ht="14.25" customHeight="1" x14ac:dyDescent="0.25">
      <c r="A117" s="167" t="s">
        <v>0</v>
      </c>
    </row>
    <row r="118" spans="1:1" ht="12.75" customHeight="1" x14ac:dyDescent="0.25">
      <c r="A118" s="167"/>
    </row>
    <row r="119" spans="1:1" ht="27" customHeight="1" x14ac:dyDescent="0.25">
      <c r="A119" s="157" t="s">
        <v>49</v>
      </c>
    </row>
    <row r="120" spans="1:1" ht="27" customHeight="1" x14ac:dyDescent="0.25">
      <c r="A120" s="157" t="s">
        <v>51</v>
      </c>
    </row>
    <row r="121" spans="1:1" ht="27" customHeight="1" x14ac:dyDescent="0.25">
      <c r="A121" s="157" t="s">
        <v>52</v>
      </c>
    </row>
    <row r="122" spans="1:1" ht="27" customHeight="1" x14ac:dyDescent="0.25">
      <c r="A122" s="150" t="s">
        <v>420</v>
      </c>
    </row>
    <row r="123" spans="1:1" ht="13.5" customHeight="1" x14ac:dyDescent="0.25">
      <c r="A123" s="167" t="s">
        <v>0</v>
      </c>
    </row>
    <row r="124" spans="1:1" ht="14.25" customHeight="1" x14ac:dyDescent="0.25">
      <c r="A124" s="167"/>
    </row>
    <row r="125" spans="1:1" ht="27" customHeight="1" x14ac:dyDescent="0.25">
      <c r="A125" s="157" t="s">
        <v>361</v>
      </c>
    </row>
    <row r="126" spans="1:1" ht="27" customHeight="1" x14ac:dyDescent="0.25">
      <c r="A126" s="157" t="s">
        <v>43</v>
      </c>
    </row>
    <row r="127" spans="1:1" ht="27" customHeight="1" x14ac:dyDescent="0.25">
      <c r="A127" s="157" t="s">
        <v>226</v>
      </c>
    </row>
    <row r="128" spans="1:1" ht="27" customHeight="1" x14ac:dyDescent="0.25">
      <c r="A128" s="157" t="s">
        <v>48</v>
      </c>
    </row>
    <row r="129" spans="1:1" ht="27" customHeight="1" x14ac:dyDescent="0.25">
      <c r="A129" s="158" t="s">
        <v>342</v>
      </c>
    </row>
    <row r="130" spans="1:1" ht="27" customHeight="1" x14ac:dyDescent="0.25">
      <c r="A130" s="157" t="s">
        <v>12</v>
      </c>
    </row>
    <row r="131" spans="1:1" s="83" customFormat="1" ht="27" customHeight="1" x14ac:dyDescent="0.25">
      <c r="A131" s="155" t="s">
        <v>417</v>
      </c>
    </row>
    <row r="132" spans="1:1" ht="10.5" customHeight="1" x14ac:dyDescent="0.25">
      <c r="A132" s="167" t="s">
        <v>0</v>
      </c>
    </row>
    <row r="133" spans="1:1" ht="18" customHeight="1" x14ac:dyDescent="0.25">
      <c r="A133" s="167"/>
    </row>
    <row r="134" spans="1:1" ht="27" customHeight="1" x14ac:dyDescent="0.25">
      <c r="A134" s="157" t="s">
        <v>219</v>
      </c>
    </row>
    <row r="135" spans="1:1" ht="27" customHeight="1" x14ac:dyDescent="0.25">
      <c r="A135" s="157" t="s">
        <v>365</v>
      </c>
    </row>
    <row r="136" spans="1:1" ht="27" customHeight="1" x14ac:dyDescent="0.25">
      <c r="A136" s="157" t="s">
        <v>56</v>
      </c>
    </row>
    <row r="137" spans="1:1" s="83" customFormat="1" x14ac:dyDescent="0.25">
      <c r="A137" s="14"/>
    </row>
    <row r="138" spans="1:1" s="83" customFormat="1" x14ac:dyDescent="0.25">
      <c r="A138" s="14"/>
    </row>
    <row r="139" spans="1:1" s="83" customFormat="1" x14ac:dyDescent="0.25">
      <c r="A139" s="14"/>
    </row>
    <row r="140" spans="1:1" s="83" customFormat="1" x14ac:dyDescent="0.25">
      <c r="A140" s="14"/>
    </row>
    <row r="141" spans="1:1" s="83" customFormat="1" x14ac:dyDescent="0.25">
      <c r="A141" s="14"/>
    </row>
    <row r="142" spans="1:1" x14ac:dyDescent="0.25">
      <c r="A142" s="14"/>
    </row>
    <row r="143" spans="1:1" s="63" customFormat="1" ht="18" customHeight="1" x14ac:dyDescent="0.25">
      <c r="A143" s="14"/>
    </row>
    <row r="144" spans="1:1" s="83" customFormat="1" ht="18" customHeight="1" x14ac:dyDescent="0.25">
      <c r="A144" s="14"/>
    </row>
    <row r="145" spans="1:1" x14ac:dyDescent="0.25">
      <c r="A145" s="14"/>
    </row>
    <row r="146" spans="1:1" x14ac:dyDescent="0.25">
      <c r="A146" s="14"/>
    </row>
    <row r="147" spans="1:1" x14ac:dyDescent="0.25">
      <c r="A147" s="14"/>
    </row>
    <row r="148" spans="1:1" s="83" customFormat="1" x14ac:dyDescent="0.25">
      <c r="A148" s="14"/>
    </row>
    <row r="149" spans="1:1" s="83" customFormat="1" x14ac:dyDescent="0.25">
      <c r="A149" s="14"/>
    </row>
    <row r="150" spans="1:1" s="83" customFormat="1" x14ac:dyDescent="0.25">
      <c r="A150" s="14"/>
    </row>
    <row r="151" spans="1:1" s="83" customFormat="1" x14ac:dyDescent="0.25">
      <c r="A151" s="14"/>
    </row>
    <row r="152" spans="1:1" x14ac:dyDescent="0.25">
      <c r="A152" s="105" t="s">
        <v>188</v>
      </c>
    </row>
    <row r="153" spans="1:1" x14ac:dyDescent="0.25">
      <c r="A153" s="14" t="s">
        <v>202</v>
      </c>
    </row>
    <row r="154" spans="1:1" ht="27" customHeight="1" x14ac:dyDescent="0.25">
      <c r="A154" s="155" t="s">
        <v>415</v>
      </c>
    </row>
    <row r="155" spans="1:1" ht="17.25" customHeight="1" x14ac:dyDescent="0.25">
      <c r="A155" s="167" t="s">
        <v>0</v>
      </c>
    </row>
    <row r="156" spans="1:1" ht="10.5" customHeight="1" x14ac:dyDescent="0.25">
      <c r="A156" s="167"/>
    </row>
    <row r="157" spans="1:1" ht="27" customHeight="1" x14ac:dyDescent="0.25">
      <c r="A157" s="157" t="s">
        <v>64</v>
      </c>
    </row>
    <row r="158" spans="1:1" ht="27" customHeight="1" x14ac:dyDescent="0.25">
      <c r="A158" s="157" t="s">
        <v>66</v>
      </c>
    </row>
    <row r="159" spans="1:1" ht="27" customHeight="1" x14ac:dyDescent="0.25">
      <c r="A159" s="157" t="s">
        <v>68</v>
      </c>
    </row>
    <row r="160" spans="1:1" ht="27" customHeight="1" x14ac:dyDescent="0.25">
      <c r="A160" s="157" t="s">
        <v>70</v>
      </c>
    </row>
    <row r="161" spans="1:1" ht="27" customHeight="1" x14ac:dyDescent="0.25">
      <c r="A161" s="150" t="s">
        <v>420</v>
      </c>
    </row>
    <row r="162" spans="1:1" ht="14.25" customHeight="1" x14ac:dyDescent="0.25">
      <c r="A162" s="167" t="s">
        <v>0</v>
      </c>
    </row>
    <row r="163" spans="1:1" ht="12" customHeight="1" x14ac:dyDescent="0.25">
      <c r="A163" s="167"/>
    </row>
    <row r="164" spans="1:1" ht="27" customHeight="1" x14ac:dyDescent="0.25">
      <c r="A164" s="157" t="s">
        <v>57</v>
      </c>
    </row>
    <row r="165" spans="1:1" ht="27" customHeight="1" x14ac:dyDescent="0.25">
      <c r="A165" s="157" t="s">
        <v>61</v>
      </c>
    </row>
    <row r="166" spans="1:1" ht="27" customHeight="1" x14ac:dyDescent="0.25">
      <c r="A166" s="158" t="s">
        <v>342</v>
      </c>
    </row>
    <row r="167" spans="1:1" ht="27" customHeight="1" x14ac:dyDescent="0.25">
      <c r="A167" s="157" t="s">
        <v>12</v>
      </c>
    </row>
    <row r="168" spans="1:1" s="83" customFormat="1" ht="27" customHeight="1" x14ac:dyDescent="0.25">
      <c r="A168" s="155" t="s">
        <v>418</v>
      </c>
    </row>
    <row r="169" spans="1:1" ht="13.5" customHeight="1" x14ac:dyDescent="0.25">
      <c r="A169" s="167" t="s">
        <v>0</v>
      </c>
    </row>
    <row r="170" spans="1:1" ht="14.25" customHeight="1" x14ac:dyDescent="0.25">
      <c r="A170" s="167"/>
    </row>
    <row r="171" spans="1:1" ht="27" customHeight="1" x14ac:dyDescent="0.25">
      <c r="A171" s="157" t="s">
        <v>387</v>
      </c>
    </row>
    <row r="172" spans="1:1" ht="27" customHeight="1" x14ac:dyDescent="0.25">
      <c r="A172" s="157" t="s">
        <v>60</v>
      </c>
    </row>
    <row r="173" spans="1:1" ht="27" customHeight="1" x14ac:dyDescent="0.25">
      <c r="A173" s="157" t="s">
        <v>73</v>
      </c>
    </row>
    <row r="174" spans="1:1" ht="27" customHeight="1" x14ac:dyDescent="0.25">
      <c r="A174" s="157" t="s">
        <v>4</v>
      </c>
    </row>
    <row r="175" spans="1:1" s="83" customFormat="1" x14ac:dyDescent="0.25">
      <c r="A175" s="14"/>
    </row>
    <row r="176" spans="1:1" s="83" customFormat="1" x14ac:dyDescent="0.25">
      <c r="A176" s="14"/>
    </row>
    <row r="177" spans="1:1" s="63" customFormat="1" x14ac:dyDescent="0.25">
      <c r="A177" s="14"/>
    </row>
    <row r="178" spans="1:1" s="63" customFormat="1" x14ac:dyDescent="0.25">
      <c r="A178" s="14"/>
    </row>
    <row r="179" spans="1:1" x14ac:dyDescent="0.25">
      <c r="A179" s="14"/>
    </row>
    <row r="180" spans="1:1" x14ac:dyDescent="0.25">
      <c r="A180" s="3"/>
    </row>
    <row r="181" spans="1:1" x14ac:dyDescent="0.25">
      <c r="A181" s="14"/>
    </row>
    <row r="182" spans="1:1" s="83" customFormat="1" x14ac:dyDescent="0.25">
      <c r="A182" s="14"/>
    </row>
    <row r="183" spans="1:1" s="83" customFormat="1" x14ac:dyDescent="0.25">
      <c r="A183" s="14"/>
    </row>
    <row r="184" spans="1:1" s="83" customFormat="1" x14ac:dyDescent="0.25">
      <c r="A184" s="14"/>
    </row>
    <row r="185" spans="1:1" s="83" customFormat="1" x14ac:dyDescent="0.25">
      <c r="A185" s="14"/>
    </row>
    <row r="186" spans="1:1" s="83" customFormat="1" x14ac:dyDescent="0.25">
      <c r="A186" s="14"/>
    </row>
    <row r="187" spans="1:1" s="83" customFormat="1" x14ac:dyDescent="0.25">
      <c r="A187" s="14"/>
    </row>
    <row r="188" spans="1:1" s="83" customFormat="1" x14ac:dyDescent="0.25">
      <c r="A188" s="14"/>
    </row>
    <row r="189" spans="1:1" s="83" customFormat="1" x14ac:dyDescent="0.25">
      <c r="A189" s="14"/>
    </row>
    <row r="190" spans="1:1" s="83" customFormat="1" x14ac:dyDescent="0.25">
      <c r="A190" s="14"/>
    </row>
    <row r="191" spans="1:1" x14ac:dyDescent="0.25">
      <c r="A191" s="14" t="s">
        <v>210</v>
      </c>
    </row>
    <row r="192" spans="1:1" x14ac:dyDescent="0.25">
      <c r="A192" s="14" t="s">
        <v>203</v>
      </c>
    </row>
    <row r="193" spans="1:1" ht="27" customHeight="1" x14ac:dyDescent="0.25">
      <c r="A193" s="155" t="s">
        <v>415</v>
      </c>
    </row>
    <row r="194" spans="1:1" ht="14.25" customHeight="1" x14ac:dyDescent="0.25">
      <c r="A194" s="167" t="s">
        <v>0</v>
      </c>
    </row>
    <row r="195" spans="1:1" ht="15.75" customHeight="1" x14ac:dyDescent="0.25">
      <c r="A195" s="167"/>
    </row>
    <row r="196" spans="1:1" ht="27" customHeight="1" x14ac:dyDescent="0.25">
      <c r="A196" s="157" t="s">
        <v>227</v>
      </c>
    </row>
    <row r="197" spans="1:1" ht="27" customHeight="1" x14ac:dyDescent="0.25">
      <c r="A197" s="157" t="s">
        <v>80</v>
      </c>
    </row>
    <row r="198" spans="1:1" ht="27" customHeight="1" x14ac:dyDescent="0.25">
      <c r="A198" s="157" t="s">
        <v>26</v>
      </c>
    </row>
    <row r="199" spans="1:1" ht="27" customHeight="1" x14ac:dyDescent="0.25">
      <c r="A199" s="150" t="s">
        <v>420</v>
      </c>
    </row>
    <row r="200" spans="1:1" ht="14.25" customHeight="1" x14ac:dyDescent="0.25">
      <c r="A200" s="167" t="s">
        <v>0</v>
      </c>
    </row>
    <row r="201" spans="1:1" ht="13.5" customHeight="1" x14ac:dyDescent="0.25">
      <c r="A201" s="167"/>
    </row>
    <row r="202" spans="1:1" ht="27" customHeight="1" x14ac:dyDescent="0.25">
      <c r="A202" s="157" t="s">
        <v>398</v>
      </c>
    </row>
    <row r="203" spans="1:1" ht="27" customHeight="1" x14ac:dyDescent="0.25">
      <c r="A203" s="157" t="s">
        <v>140</v>
      </c>
    </row>
    <row r="204" spans="1:1" ht="27" customHeight="1" x14ac:dyDescent="0.25">
      <c r="A204" s="157" t="s">
        <v>86</v>
      </c>
    </row>
    <row r="205" spans="1:1" ht="27" customHeight="1" x14ac:dyDescent="0.25">
      <c r="A205" s="157" t="s">
        <v>349</v>
      </c>
    </row>
    <row r="206" spans="1:1" ht="27" customHeight="1" x14ac:dyDescent="0.25">
      <c r="A206" s="157" t="s">
        <v>347</v>
      </c>
    </row>
    <row r="207" spans="1:1" ht="27" customHeight="1" x14ac:dyDescent="0.25">
      <c r="A207" s="157" t="s">
        <v>141</v>
      </c>
    </row>
    <row r="208" spans="1:1" ht="27" customHeight="1" x14ac:dyDescent="0.25">
      <c r="A208" s="158" t="s">
        <v>17</v>
      </c>
    </row>
    <row r="209" spans="1:1" ht="27" customHeight="1" x14ac:dyDescent="0.25">
      <c r="A209" s="157" t="s">
        <v>12</v>
      </c>
    </row>
    <row r="210" spans="1:1" s="83" customFormat="1" ht="27" customHeight="1" x14ac:dyDescent="0.25">
      <c r="A210" s="155" t="s">
        <v>417</v>
      </c>
    </row>
    <row r="211" spans="1:1" ht="0.75" customHeight="1" x14ac:dyDescent="0.25">
      <c r="A211" s="167" t="s">
        <v>0</v>
      </c>
    </row>
    <row r="212" spans="1:1" ht="27" customHeight="1" x14ac:dyDescent="0.25">
      <c r="A212" s="167"/>
    </row>
    <row r="213" spans="1:1" ht="27" customHeight="1" x14ac:dyDescent="0.25">
      <c r="A213" s="160" t="s">
        <v>88</v>
      </c>
    </row>
    <row r="214" spans="1:1" ht="27" customHeight="1" x14ac:dyDescent="0.25">
      <c r="A214" s="160" t="s">
        <v>275</v>
      </c>
    </row>
    <row r="215" spans="1:1" ht="27" customHeight="1" x14ac:dyDescent="0.25">
      <c r="A215" s="160" t="s">
        <v>4</v>
      </c>
    </row>
    <row r="216" spans="1:1" s="83" customFormat="1" x14ac:dyDescent="0.25">
      <c r="A216" s="82"/>
    </row>
    <row r="217" spans="1:1" s="83" customFormat="1" x14ac:dyDescent="0.25">
      <c r="A217" s="82"/>
    </row>
    <row r="218" spans="1:1" s="83" customFormat="1" x14ac:dyDescent="0.25">
      <c r="A218" s="82"/>
    </row>
    <row r="219" spans="1:1" x14ac:dyDescent="0.25">
      <c r="A219" s="109"/>
    </row>
    <row r="220" spans="1:1" s="83" customFormat="1" x14ac:dyDescent="0.25">
      <c r="A220" s="152"/>
    </row>
    <row r="221" spans="1:1" s="83" customFormat="1" x14ac:dyDescent="0.25">
      <c r="A221" s="152"/>
    </row>
    <row r="222" spans="1:1" s="83" customFormat="1" x14ac:dyDescent="0.25">
      <c r="A222" s="152"/>
    </row>
    <row r="223" spans="1:1" s="83" customFormat="1" x14ac:dyDescent="0.25">
      <c r="A223" s="152"/>
    </row>
    <row r="224" spans="1:1" s="83" customFormat="1" x14ac:dyDescent="0.25">
      <c r="A224" s="152"/>
    </row>
    <row r="225" spans="1:1" s="83" customFormat="1" x14ac:dyDescent="0.25">
      <c r="A225" s="152"/>
    </row>
    <row r="226" spans="1:1" s="83" customFormat="1" x14ac:dyDescent="0.25">
      <c r="A226" s="156"/>
    </row>
    <row r="227" spans="1:1" s="83" customFormat="1" x14ac:dyDescent="0.25">
      <c r="A227" s="156"/>
    </row>
    <row r="228" spans="1:1" x14ac:dyDescent="0.25">
      <c r="A228" s="14" t="s">
        <v>210</v>
      </c>
    </row>
    <row r="229" spans="1:1" x14ac:dyDescent="0.25">
      <c r="A229" s="14" t="s">
        <v>207</v>
      </c>
    </row>
    <row r="230" spans="1:1" ht="27" customHeight="1" x14ac:dyDescent="0.25">
      <c r="A230" s="155" t="s">
        <v>419</v>
      </c>
    </row>
    <row r="231" spans="1:1" ht="15" customHeight="1" x14ac:dyDescent="0.25">
      <c r="A231" s="167" t="s">
        <v>0</v>
      </c>
    </row>
    <row r="232" spans="1:1" ht="15" customHeight="1" x14ac:dyDescent="0.25">
      <c r="A232" s="167"/>
    </row>
    <row r="233" spans="1:1" ht="27" customHeight="1" x14ac:dyDescent="0.25">
      <c r="A233" s="157" t="s">
        <v>96</v>
      </c>
    </row>
    <row r="234" spans="1:1" ht="27" customHeight="1" x14ac:dyDescent="0.25">
      <c r="A234" s="157" t="s">
        <v>138</v>
      </c>
    </row>
    <row r="235" spans="1:1" ht="27" customHeight="1" x14ac:dyDescent="0.25">
      <c r="A235" s="157" t="s">
        <v>52</v>
      </c>
    </row>
    <row r="236" spans="1:1" ht="27" customHeight="1" x14ac:dyDescent="0.25">
      <c r="A236" s="150" t="s">
        <v>420</v>
      </c>
    </row>
    <row r="237" spans="1:1" ht="15" customHeight="1" x14ac:dyDescent="0.25">
      <c r="A237" s="167" t="s">
        <v>0</v>
      </c>
    </row>
    <row r="238" spans="1:1" ht="13.5" customHeight="1" x14ac:dyDescent="0.25">
      <c r="A238" s="167"/>
    </row>
    <row r="239" spans="1:1" ht="27" customHeight="1" x14ac:dyDescent="0.25">
      <c r="A239" s="157" t="s">
        <v>91</v>
      </c>
    </row>
    <row r="240" spans="1:1" ht="27" customHeight="1" x14ac:dyDescent="0.25">
      <c r="A240" s="157" t="s">
        <v>230</v>
      </c>
    </row>
    <row r="241" spans="1:1" ht="27" customHeight="1" x14ac:dyDescent="0.25">
      <c r="A241" s="157" t="s">
        <v>94</v>
      </c>
    </row>
    <row r="242" spans="1:1" ht="27" customHeight="1" x14ac:dyDescent="0.25">
      <c r="A242" s="157" t="s">
        <v>41</v>
      </c>
    </row>
    <row r="243" spans="1:1" ht="27" customHeight="1" x14ac:dyDescent="0.25">
      <c r="A243" s="157" t="s">
        <v>142</v>
      </c>
    </row>
    <row r="244" spans="1:1" ht="27" customHeight="1" x14ac:dyDescent="0.25">
      <c r="A244" s="157" t="s">
        <v>234</v>
      </c>
    </row>
    <row r="245" spans="1:1" ht="27" customHeight="1" x14ac:dyDescent="0.25">
      <c r="A245" s="158" t="s">
        <v>342</v>
      </c>
    </row>
    <row r="246" spans="1:1" ht="27" customHeight="1" x14ac:dyDescent="0.25">
      <c r="A246" s="157" t="s">
        <v>12</v>
      </c>
    </row>
    <row r="247" spans="1:1" s="83" customFormat="1" ht="27" customHeight="1" x14ac:dyDescent="0.25">
      <c r="A247" s="155" t="s">
        <v>417</v>
      </c>
    </row>
    <row r="248" spans="1:1" ht="15" customHeight="1" x14ac:dyDescent="0.25">
      <c r="A248" s="167" t="s">
        <v>0</v>
      </c>
    </row>
    <row r="249" spans="1:1" ht="12" customHeight="1" x14ac:dyDescent="0.25">
      <c r="A249" s="167"/>
    </row>
    <row r="250" spans="1:1" ht="27" customHeight="1" x14ac:dyDescent="0.25">
      <c r="A250" s="157" t="s">
        <v>388</v>
      </c>
    </row>
    <row r="251" spans="1:1" ht="27" customHeight="1" x14ac:dyDescent="0.25">
      <c r="A251" s="157" t="s">
        <v>140</v>
      </c>
    </row>
    <row r="252" spans="1:1" ht="27" customHeight="1" x14ac:dyDescent="0.25">
      <c r="A252" s="157" t="s">
        <v>4</v>
      </c>
    </row>
    <row r="253" spans="1:1" x14ac:dyDescent="0.25">
      <c r="A253" s="14"/>
    </row>
    <row r="254" spans="1:1" s="83" customFormat="1" x14ac:dyDescent="0.25">
      <c r="A254" s="14"/>
    </row>
    <row r="255" spans="1:1" s="83" customFormat="1" x14ac:dyDescent="0.25">
      <c r="A255" s="14"/>
    </row>
    <row r="256" spans="1:1" s="83" customFormat="1" x14ac:dyDescent="0.25">
      <c r="A256" s="14"/>
    </row>
    <row r="257" spans="1:1" s="83" customFormat="1" x14ac:dyDescent="0.25">
      <c r="A257" s="14"/>
    </row>
    <row r="258" spans="1:1" s="83" customFormat="1" x14ac:dyDescent="0.25">
      <c r="A258" s="14"/>
    </row>
    <row r="259" spans="1:1" s="83" customFormat="1" x14ac:dyDescent="0.25">
      <c r="A259" s="14"/>
    </row>
    <row r="260" spans="1:1" s="83" customFormat="1" x14ac:dyDescent="0.25">
      <c r="A260" s="14"/>
    </row>
    <row r="261" spans="1:1" s="83" customFormat="1" x14ac:dyDescent="0.25">
      <c r="A261" s="14"/>
    </row>
    <row r="262" spans="1:1" s="83" customFormat="1" x14ac:dyDescent="0.25">
      <c r="A262" s="14"/>
    </row>
    <row r="263" spans="1:1" s="83" customFormat="1" x14ac:dyDescent="0.25">
      <c r="A263" s="14"/>
    </row>
    <row r="264" spans="1:1" s="83" customFormat="1" x14ac:dyDescent="0.25">
      <c r="A264" s="14"/>
    </row>
    <row r="265" spans="1:1" x14ac:dyDescent="0.25">
      <c r="A265" s="14" t="s">
        <v>210</v>
      </c>
    </row>
    <row r="266" spans="1:1" x14ac:dyDescent="0.25">
      <c r="A266" s="14" t="s">
        <v>200</v>
      </c>
    </row>
    <row r="267" spans="1:1" ht="27" customHeight="1" x14ac:dyDescent="0.25">
      <c r="A267" s="155" t="s">
        <v>415</v>
      </c>
    </row>
    <row r="268" spans="1:1" ht="1.5" customHeight="1" x14ac:dyDescent="0.25">
      <c r="A268" s="167" t="s">
        <v>0</v>
      </c>
    </row>
    <row r="269" spans="1:1" ht="27" customHeight="1" x14ac:dyDescent="0.25">
      <c r="A269" s="167"/>
    </row>
    <row r="270" spans="1:1" ht="27" customHeight="1" x14ac:dyDescent="0.25">
      <c r="A270" s="157" t="s">
        <v>106</v>
      </c>
    </row>
    <row r="271" spans="1:1" ht="27" customHeight="1" x14ac:dyDescent="0.25">
      <c r="A271" s="157" t="s">
        <v>393</v>
      </c>
    </row>
    <row r="272" spans="1:1" ht="27" customHeight="1" x14ac:dyDescent="0.25">
      <c r="A272" s="157" t="s">
        <v>52</v>
      </c>
    </row>
    <row r="273" spans="1:1" ht="27" customHeight="1" x14ac:dyDescent="0.25">
      <c r="A273" s="150" t="s">
        <v>416</v>
      </c>
    </row>
    <row r="274" spans="1:1" ht="1.5" customHeight="1" x14ac:dyDescent="0.25">
      <c r="A274" s="167" t="s">
        <v>0</v>
      </c>
    </row>
    <row r="275" spans="1:1" ht="27" customHeight="1" x14ac:dyDescent="0.25">
      <c r="A275" s="167"/>
    </row>
    <row r="276" spans="1:1" ht="27" customHeight="1" x14ac:dyDescent="0.25">
      <c r="A276" s="157" t="s">
        <v>100</v>
      </c>
    </row>
    <row r="277" spans="1:1" ht="27" customHeight="1" x14ac:dyDescent="0.25">
      <c r="A277" s="157" t="s">
        <v>85</v>
      </c>
    </row>
    <row r="278" spans="1:1" ht="27" customHeight="1" x14ac:dyDescent="0.25">
      <c r="A278" s="157" t="s">
        <v>102</v>
      </c>
    </row>
    <row r="279" spans="1:1" ht="27" customHeight="1" x14ac:dyDescent="0.25">
      <c r="A279" s="157" t="s">
        <v>104</v>
      </c>
    </row>
    <row r="280" spans="1:1" ht="27" customHeight="1" x14ac:dyDescent="0.25">
      <c r="A280" s="157" t="s">
        <v>283</v>
      </c>
    </row>
    <row r="281" spans="1:1" ht="27" customHeight="1" x14ac:dyDescent="0.25">
      <c r="A281" s="158" t="s">
        <v>342</v>
      </c>
    </row>
    <row r="282" spans="1:1" ht="27" customHeight="1" x14ac:dyDescent="0.25">
      <c r="A282" s="157" t="s">
        <v>12</v>
      </c>
    </row>
    <row r="283" spans="1:1" s="83" customFormat="1" ht="27" customHeight="1" x14ac:dyDescent="0.25">
      <c r="A283" s="155" t="s">
        <v>418</v>
      </c>
    </row>
    <row r="284" spans="1:1" ht="27" hidden="1" customHeight="1" x14ac:dyDescent="0.25">
      <c r="A284" s="167" t="s">
        <v>0</v>
      </c>
    </row>
    <row r="285" spans="1:1" ht="27" customHeight="1" x14ac:dyDescent="0.25">
      <c r="A285" s="167"/>
    </row>
    <row r="286" spans="1:1" ht="27" customHeight="1" x14ac:dyDescent="0.25">
      <c r="A286" s="157" t="s">
        <v>237</v>
      </c>
    </row>
    <row r="287" spans="1:1" ht="27" customHeight="1" x14ac:dyDescent="0.25">
      <c r="A287" s="157" t="s">
        <v>366</v>
      </c>
    </row>
    <row r="288" spans="1:1" ht="27" customHeight="1" x14ac:dyDescent="0.25">
      <c r="A288" s="157" t="s">
        <v>48</v>
      </c>
    </row>
    <row r="289" spans="1:1" ht="27" customHeight="1" x14ac:dyDescent="0.25">
      <c r="A289" s="157" t="s">
        <v>18</v>
      </c>
    </row>
    <row r="290" spans="1:1" s="63" customFormat="1" x14ac:dyDescent="0.25">
      <c r="A290" s="82"/>
    </row>
    <row r="291" spans="1:1" s="63" customFormat="1" x14ac:dyDescent="0.25">
      <c r="A291" s="82"/>
    </row>
    <row r="292" spans="1:1" x14ac:dyDescent="0.25">
      <c r="A292" s="109"/>
    </row>
    <row r="293" spans="1:1" s="83" customFormat="1" x14ac:dyDescent="0.25">
      <c r="A293" s="152"/>
    </row>
    <row r="294" spans="1:1" s="83" customFormat="1" x14ac:dyDescent="0.25">
      <c r="A294" s="152"/>
    </row>
    <row r="295" spans="1:1" s="83" customFormat="1" x14ac:dyDescent="0.25">
      <c r="A295" s="152"/>
    </row>
    <row r="296" spans="1:1" s="83" customFormat="1" x14ac:dyDescent="0.25">
      <c r="A296" s="152"/>
    </row>
    <row r="297" spans="1:1" s="83" customFormat="1" x14ac:dyDescent="0.25">
      <c r="A297" s="152"/>
    </row>
    <row r="298" spans="1:1" s="83" customFormat="1" x14ac:dyDescent="0.25">
      <c r="A298" s="152"/>
    </row>
    <row r="299" spans="1:1" s="83" customFormat="1" x14ac:dyDescent="0.25">
      <c r="A299" s="152"/>
    </row>
    <row r="300" spans="1:1" s="83" customFormat="1" x14ac:dyDescent="0.25">
      <c r="A300" s="152"/>
    </row>
    <row r="301" spans="1:1" s="83" customFormat="1" x14ac:dyDescent="0.25">
      <c r="A301" s="152"/>
    </row>
    <row r="302" spans="1:1" x14ac:dyDescent="0.25">
      <c r="A302" s="14" t="s">
        <v>210</v>
      </c>
    </row>
    <row r="303" spans="1:1" x14ac:dyDescent="0.25">
      <c r="A303" s="14" t="s">
        <v>201</v>
      </c>
    </row>
    <row r="304" spans="1:1" ht="27" customHeight="1" x14ac:dyDescent="0.25">
      <c r="A304" s="155" t="s">
        <v>419</v>
      </c>
    </row>
    <row r="305" spans="1:1" ht="27" hidden="1" customHeight="1" x14ac:dyDescent="0.25">
      <c r="A305" s="167" t="s">
        <v>0</v>
      </c>
    </row>
    <row r="306" spans="1:1" ht="27" customHeight="1" x14ac:dyDescent="0.25">
      <c r="A306" s="167"/>
    </row>
    <row r="307" spans="1:1" ht="27" customHeight="1" x14ac:dyDescent="0.25">
      <c r="A307" s="157" t="s">
        <v>122</v>
      </c>
    </row>
    <row r="308" spans="1:1" ht="27" customHeight="1" x14ac:dyDescent="0.25">
      <c r="A308" s="157" t="s">
        <v>124</v>
      </c>
    </row>
    <row r="309" spans="1:1" ht="27" customHeight="1" x14ac:dyDescent="0.25">
      <c r="A309" s="157" t="s">
        <v>125</v>
      </c>
    </row>
    <row r="310" spans="1:1" ht="27" customHeight="1" x14ac:dyDescent="0.25">
      <c r="A310" s="150" t="s">
        <v>416</v>
      </c>
    </row>
    <row r="311" spans="1:1" ht="2.25" customHeight="1" x14ac:dyDescent="0.25">
      <c r="A311" s="167" t="s">
        <v>0</v>
      </c>
    </row>
    <row r="312" spans="1:1" ht="27" customHeight="1" x14ac:dyDescent="0.25">
      <c r="A312" s="167"/>
    </row>
    <row r="313" spans="1:1" ht="27" customHeight="1" x14ac:dyDescent="0.25">
      <c r="A313" s="159" t="s">
        <v>367</v>
      </c>
    </row>
    <row r="314" spans="1:1" ht="27" customHeight="1" x14ac:dyDescent="0.25">
      <c r="A314" s="157" t="s">
        <v>60</v>
      </c>
    </row>
    <row r="315" spans="1:1" ht="27" customHeight="1" x14ac:dyDescent="0.25">
      <c r="A315" s="157" t="s">
        <v>114</v>
      </c>
    </row>
    <row r="316" spans="1:1" ht="27" customHeight="1" x14ac:dyDescent="0.25">
      <c r="A316" s="157" t="s">
        <v>117</v>
      </c>
    </row>
    <row r="317" spans="1:1" ht="27" customHeight="1" x14ac:dyDescent="0.25">
      <c r="A317" s="157" t="s">
        <v>119</v>
      </c>
    </row>
    <row r="318" spans="1:1" ht="27" customHeight="1" x14ac:dyDescent="0.25">
      <c r="A318" s="157" t="s">
        <v>120</v>
      </c>
    </row>
    <row r="319" spans="1:1" ht="27" customHeight="1" x14ac:dyDescent="0.25">
      <c r="A319" s="158" t="s">
        <v>342</v>
      </c>
    </row>
    <row r="320" spans="1:1" ht="27" customHeight="1" x14ac:dyDescent="0.25">
      <c r="A320" s="157" t="s">
        <v>12</v>
      </c>
    </row>
    <row r="321" spans="1:1" s="83" customFormat="1" ht="27" customHeight="1" x14ac:dyDescent="0.25">
      <c r="A321" s="155" t="s">
        <v>417</v>
      </c>
    </row>
    <row r="322" spans="1:1" ht="27" hidden="1" customHeight="1" x14ac:dyDescent="0.25">
      <c r="A322" s="167" t="s">
        <v>0</v>
      </c>
    </row>
    <row r="323" spans="1:1" ht="27" customHeight="1" x14ac:dyDescent="0.25">
      <c r="A323" s="167"/>
    </row>
    <row r="324" spans="1:1" ht="27" customHeight="1" x14ac:dyDescent="0.25">
      <c r="A324" s="157" t="s">
        <v>385</v>
      </c>
    </row>
    <row r="325" spans="1:1" ht="27" customHeight="1" x14ac:dyDescent="0.25">
      <c r="A325" s="157" t="s">
        <v>370</v>
      </c>
    </row>
    <row r="326" spans="1:1" ht="27" customHeight="1" x14ac:dyDescent="0.25">
      <c r="A326" s="157" t="s">
        <v>238</v>
      </c>
    </row>
    <row r="327" spans="1:1" s="63" customFormat="1" x14ac:dyDescent="0.25">
      <c r="A327" s="82"/>
    </row>
    <row r="328" spans="1:1" s="63" customFormat="1" x14ac:dyDescent="0.25">
      <c r="A328" s="82"/>
    </row>
    <row r="329" spans="1:1" s="63" customFormat="1" x14ac:dyDescent="0.25">
      <c r="A329" s="82"/>
    </row>
    <row r="330" spans="1:1" s="63" customFormat="1" x14ac:dyDescent="0.25">
      <c r="A330" s="14"/>
    </row>
    <row r="331" spans="1:1" x14ac:dyDescent="0.25">
      <c r="A331" s="14"/>
    </row>
    <row r="332" spans="1:1" x14ac:dyDescent="0.25">
      <c r="A332" s="14"/>
    </row>
    <row r="333" spans="1:1" s="83" customFormat="1" x14ac:dyDescent="0.25">
      <c r="A333" s="14"/>
    </row>
    <row r="334" spans="1:1" s="83" customFormat="1" x14ac:dyDescent="0.25">
      <c r="A334" s="14"/>
    </row>
    <row r="335" spans="1:1" s="83" customFormat="1" x14ac:dyDescent="0.25">
      <c r="A335" s="14"/>
    </row>
    <row r="336" spans="1:1" s="83" customFormat="1" x14ac:dyDescent="0.25">
      <c r="A336" s="14"/>
    </row>
    <row r="337" spans="1:1" s="83" customFormat="1" x14ac:dyDescent="0.25">
      <c r="A337" s="14"/>
    </row>
    <row r="338" spans="1:1" s="83" customFormat="1" x14ac:dyDescent="0.25">
      <c r="A338" s="14"/>
    </row>
    <row r="339" spans="1:1" x14ac:dyDescent="0.25">
      <c r="A339" s="14" t="s">
        <v>210</v>
      </c>
    </row>
    <row r="340" spans="1:1" x14ac:dyDescent="0.25">
      <c r="A340" s="14" t="s">
        <v>202</v>
      </c>
    </row>
    <row r="341" spans="1:1" ht="27" customHeight="1" x14ac:dyDescent="0.25">
      <c r="A341" s="155" t="s">
        <v>415</v>
      </c>
    </row>
    <row r="342" spans="1:1" ht="1.5" customHeight="1" x14ac:dyDescent="0.25">
      <c r="A342" s="167" t="s">
        <v>0</v>
      </c>
    </row>
    <row r="343" spans="1:1" ht="27" customHeight="1" x14ac:dyDescent="0.25">
      <c r="A343" s="167"/>
    </row>
    <row r="344" spans="1:1" ht="27" customHeight="1" x14ac:dyDescent="0.25">
      <c r="A344" s="157" t="s">
        <v>133</v>
      </c>
    </row>
    <row r="345" spans="1:1" ht="27" customHeight="1" x14ac:dyDescent="0.25">
      <c r="A345" s="157" t="s">
        <v>134</v>
      </c>
    </row>
    <row r="346" spans="1:1" ht="27" customHeight="1" x14ac:dyDescent="0.25">
      <c r="A346" s="157" t="s">
        <v>379</v>
      </c>
    </row>
    <row r="347" spans="1:1" ht="27" customHeight="1" x14ac:dyDescent="0.25">
      <c r="A347" s="157" t="s">
        <v>369</v>
      </c>
    </row>
    <row r="348" spans="1:1" ht="26.25" customHeight="1" x14ac:dyDescent="0.25">
      <c r="A348" s="150" t="s">
        <v>420</v>
      </c>
    </row>
    <row r="349" spans="1:1" ht="2.25" hidden="1" customHeight="1" x14ac:dyDescent="0.25">
      <c r="A349" s="167" t="s">
        <v>0</v>
      </c>
    </row>
    <row r="350" spans="1:1" ht="27" customHeight="1" x14ac:dyDescent="0.25">
      <c r="A350" s="167"/>
    </row>
    <row r="351" spans="1:1" ht="27" customHeight="1" x14ac:dyDescent="0.25">
      <c r="A351" s="157" t="s">
        <v>242</v>
      </c>
    </row>
    <row r="352" spans="1:1" ht="27" customHeight="1" x14ac:dyDescent="0.25">
      <c r="A352" s="157" t="s">
        <v>357</v>
      </c>
    </row>
    <row r="353" spans="1:1" ht="27" customHeight="1" x14ac:dyDescent="0.25">
      <c r="A353" s="157" t="s">
        <v>243</v>
      </c>
    </row>
    <row r="354" spans="1:1" ht="27" customHeight="1" x14ac:dyDescent="0.25">
      <c r="A354" s="157" t="s">
        <v>32</v>
      </c>
    </row>
    <row r="355" spans="1:1" ht="27" customHeight="1" x14ac:dyDescent="0.25">
      <c r="A355" s="157" t="s">
        <v>132</v>
      </c>
    </row>
    <row r="356" spans="1:1" ht="27" customHeight="1" x14ac:dyDescent="0.25">
      <c r="A356" s="158" t="s">
        <v>342</v>
      </c>
    </row>
    <row r="357" spans="1:1" ht="27" customHeight="1" x14ac:dyDescent="0.25">
      <c r="A357" s="157" t="s">
        <v>12</v>
      </c>
    </row>
    <row r="358" spans="1:1" s="83" customFormat="1" ht="27" customHeight="1" x14ac:dyDescent="0.25">
      <c r="A358" s="155" t="s">
        <v>421</v>
      </c>
    </row>
    <row r="359" spans="1:1" ht="1.5" customHeight="1" x14ac:dyDescent="0.25">
      <c r="A359" s="167" t="s">
        <v>0</v>
      </c>
    </row>
    <row r="360" spans="1:1" ht="27" customHeight="1" x14ac:dyDescent="0.25">
      <c r="A360" s="167"/>
    </row>
    <row r="361" spans="1:1" ht="27" customHeight="1" x14ac:dyDescent="0.25">
      <c r="A361" s="157" t="s">
        <v>144</v>
      </c>
    </row>
    <row r="362" spans="1:1" ht="27" customHeight="1" x14ac:dyDescent="0.25">
      <c r="A362" s="157" t="s">
        <v>137</v>
      </c>
    </row>
    <row r="363" spans="1:1" x14ac:dyDescent="0.25">
      <c r="A363" s="109"/>
    </row>
    <row r="364" spans="1:1" s="63" customFormat="1" x14ac:dyDescent="0.25">
      <c r="A364" s="109"/>
    </row>
    <row r="365" spans="1:1" s="83" customFormat="1" x14ac:dyDescent="0.25">
      <c r="A365" s="109"/>
    </row>
    <row r="366" spans="1:1" x14ac:dyDescent="0.25">
      <c r="A366" s="109"/>
    </row>
    <row r="367" spans="1:1" x14ac:dyDescent="0.25">
      <c r="A367" s="109"/>
    </row>
    <row r="368" spans="1:1" x14ac:dyDescent="0.25">
      <c r="A368" s="3"/>
    </row>
    <row r="369" spans="1:1" x14ac:dyDescent="0.25">
      <c r="A369" s="3"/>
    </row>
    <row r="370" spans="1:1" s="83" customFormat="1" x14ac:dyDescent="0.25">
      <c r="A370" s="3"/>
    </row>
    <row r="371" spans="1:1" s="83" customFormat="1" x14ac:dyDescent="0.25">
      <c r="A371" s="3"/>
    </row>
    <row r="372" spans="1:1" s="83" customFormat="1" x14ac:dyDescent="0.25">
      <c r="A372" s="3"/>
    </row>
    <row r="373" spans="1:1" s="83" customFormat="1" x14ac:dyDescent="0.25">
      <c r="A373" s="3"/>
    </row>
    <row r="374" spans="1:1" s="83" customFormat="1" x14ac:dyDescent="0.25">
      <c r="A374" s="3"/>
    </row>
    <row r="375" spans="1:1" s="83" customFormat="1" x14ac:dyDescent="0.25">
      <c r="A375" s="3"/>
    </row>
    <row r="376" spans="1:1" s="83" customFormat="1" x14ac:dyDescent="0.25">
      <c r="A376" s="3"/>
    </row>
    <row r="377" spans="1:1" x14ac:dyDescent="0.25">
      <c r="A377" s="14" t="s">
        <v>213</v>
      </c>
    </row>
    <row r="378" spans="1:1" x14ac:dyDescent="0.25">
      <c r="A378" s="14" t="s">
        <v>203</v>
      </c>
    </row>
    <row r="379" spans="1:1" ht="27" customHeight="1" x14ac:dyDescent="0.25">
      <c r="A379" s="155" t="s">
        <v>415</v>
      </c>
    </row>
    <row r="380" spans="1:1" ht="1.5" customHeight="1" x14ac:dyDescent="0.25">
      <c r="A380" s="178" t="s">
        <v>0</v>
      </c>
    </row>
    <row r="381" spans="1:1" ht="27" customHeight="1" x14ac:dyDescent="0.25">
      <c r="A381" s="179"/>
    </row>
    <row r="382" spans="1:1" ht="27" customHeight="1" x14ac:dyDescent="0.25">
      <c r="A382" s="157" t="s">
        <v>146</v>
      </c>
    </row>
    <row r="383" spans="1:1" ht="27" customHeight="1" x14ac:dyDescent="0.25">
      <c r="A383" s="157" t="s">
        <v>148</v>
      </c>
    </row>
    <row r="384" spans="1:1" ht="27" customHeight="1" x14ac:dyDescent="0.25">
      <c r="A384" s="157" t="s">
        <v>389</v>
      </c>
    </row>
    <row r="385" spans="1:1" ht="27" customHeight="1" x14ac:dyDescent="0.25">
      <c r="A385" s="150" t="s">
        <v>416</v>
      </c>
    </row>
    <row r="386" spans="1:1" ht="1.5" customHeight="1" x14ac:dyDescent="0.25">
      <c r="A386" s="167" t="s">
        <v>0</v>
      </c>
    </row>
    <row r="387" spans="1:1" ht="27" customHeight="1" x14ac:dyDescent="0.25">
      <c r="A387" s="167"/>
    </row>
    <row r="388" spans="1:1" ht="27" customHeight="1" x14ac:dyDescent="0.25">
      <c r="A388" s="159" t="s">
        <v>391</v>
      </c>
    </row>
    <row r="389" spans="1:1" ht="27" customHeight="1" x14ac:dyDescent="0.25">
      <c r="A389" s="157" t="s">
        <v>150</v>
      </c>
    </row>
    <row r="390" spans="1:1" ht="27" customHeight="1" x14ac:dyDescent="0.25">
      <c r="A390" s="157" t="s">
        <v>94</v>
      </c>
    </row>
    <row r="391" spans="1:1" ht="27" customHeight="1" x14ac:dyDescent="0.25">
      <c r="A391" s="159" t="s">
        <v>285</v>
      </c>
    </row>
    <row r="392" spans="1:1" ht="27" customHeight="1" x14ac:dyDescent="0.25">
      <c r="A392" s="157" t="s">
        <v>151</v>
      </c>
    </row>
    <row r="393" spans="1:1" ht="27" customHeight="1" x14ac:dyDescent="0.25">
      <c r="A393" s="159" t="s">
        <v>32</v>
      </c>
    </row>
    <row r="394" spans="1:1" ht="27" customHeight="1" x14ac:dyDescent="0.25">
      <c r="A394" s="158" t="s">
        <v>342</v>
      </c>
    </row>
    <row r="395" spans="1:1" ht="27" customHeight="1" x14ac:dyDescent="0.25">
      <c r="A395" s="157" t="s">
        <v>12</v>
      </c>
    </row>
    <row r="396" spans="1:1" s="83" customFormat="1" ht="27" customHeight="1" x14ac:dyDescent="0.25">
      <c r="A396" s="155" t="s">
        <v>417</v>
      </c>
    </row>
    <row r="397" spans="1:1" ht="1.5" customHeight="1" x14ac:dyDescent="0.25">
      <c r="A397" s="167" t="s">
        <v>0</v>
      </c>
    </row>
    <row r="398" spans="1:1" ht="27" customHeight="1" x14ac:dyDescent="0.25">
      <c r="A398" s="167"/>
    </row>
    <row r="399" spans="1:1" ht="27" customHeight="1" x14ac:dyDescent="0.25">
      <c r="A399" s="157" t="s">
        <v>338</v>
      </c>
    </row>
    <row r="400" spans="1:1" ht="27" customHeight="1" x14ac:dyDescent="0.25">
      <c r="A400" s="157" t="s">
        <v>371</v>
      </c>
    </row>
    <row r="401" spans="1:1" ht="27" customHeight="1" x14ac:dyDescent="0.25">
      <c r="A401" s="157" t="s">
        <v>154</v>
      </c>
    </row>
    <row r="402" spans="1:1" x14ac:dyDescent="0.25">
      <c r="A402" s="38"/>
    </row>
    <row r="403" spans="1:1" s="83" customFormat="1" x14ac:dyDescent="0.25">
      <c r="A403" s="38"/>
    </row>
    <row r="404" spans="1:1" s="83" customFormat="1" x14ac:dyDescent="0.25">
      <c r="A404" s="38"/>
    </row>
    <row r="405" spans="1:1" s="83" customFormat="1" x14ac:dyDescent="0.25">
      <c r="A405" s="38"/>
    </row>
    <row r="406" spans="1:1" s="83" customFormat="1" x14ac:dyDescent="0.25">
      <c r="A406" s="38"/>
    </row>
    <row r="407" spans="1:1" s="83" customFormat="1" x14ac:dyDescent="0.25">
      <c r="A407" s="38"/>
    </row>
    <row r="408" spans="1:1" s="83" customFormat="1" x14ac:dyDescent="0.25">
      <c r="A408" s="38"/>
    </row>
    <row r="409" spans="1:1" s="83" customFormat="1" x14ac:dyDescent="0.25">
      <c r="A409" s="38"/>
    </row>
    <row r="410" spans="1:1" s="83" customFormat="1" x14ac:dyDescent="0.25">
      <c r="A410" s="38"/>
    </row>
    <row r="411" spans="1:1" s="83" customFormat="1" x14ac:dyDescent="0.25">
      <c r="A411" s="38"/>
    </row>
    <row r="412" spans="1:1" s="83" customFormat="1" x14ac:dyDescent="0.25">
      <c r="A412" s="38"/>
    </row>
    <row r="413" spans="1:1" s="83" customFormat="1" x14ac:dyDescent="0.25">
      <c r="A413" s="38"/>
    </row>
    <row r="414" spans="1:1" x14ac:dyDescent="0.25">
      <c r="A414" s="14" t="s">
        <v>213</v>
      </c>
    </row>
    <row r="415" spans="1:1" x14ac:dyDescent="0.25">
      <c r="A415" s="14" t="s">
        <v>207</v>
      </c>
    </row>
    <row r="416" spans="1:1" ht="25.5" customHeight="1" x14ac:dyDescent="0.25">
      <c r="A416" s="155" t="s">
        <v>415</v>
      </c>
    </row>
    <row r="417" spans="1:1" ht="27" hidden="1" customHeight="1" x14ac:dyDescent="0.25">
      <c r="A417" s="167" t="s">
        <v>0</v>
      </c>
    </row>
    <row r="418" spans="1:1" ht="27" customHeight="1" x14ac:dyDescent="0.25">
      <c r="A418" s="167"/>
    </row>
    <row r="419" spans="1:1" ht="27" customHeight="1" x14ac:dyDescent="0.25">
      <c r="A419" s="157" t="s">
        <v>286</v>
      </c>
    </row>
    <row r="420" spans="1:1" ht="27" customHeight="1" x14ac:dyDescent="0.25">
      <c r="A420" s="157" t="s">
        <v>163</v>
      </c>
    </row>
    <row r="421" spans="1:1" ht="27" customHeight="1" x14ac:dyDescent="0.25">
      <c r="A421" s="157" t="s">
        <v>52</v>
      </c>
    </row>
    <row r="422" spans="1:1" ht="27" customHeight="1" x14ac:dyDescent="0.25">
      <c r="A422" s="150" t="s">
        <v>420</v>
      </c>
    </row>
    <row r="423" spans="1:1" ht="0.75" customHeight="1" x14ac:dyDescent="0.25">
      <c r="A423" s="178" t="s">
        <v>0</v>
      </c>
    </row>
    <row r="424" spans="1:1" ht="27" customHeight="1" x14ac:dyDescent="0.25">
      <c r="A424" s="179"/>
    </row>
    <row r="425" spans="1:1" ht="27" customHeight="1" x14ac:dyDescent="0.25">
      <c r="A425" s="157" t="s">
        <v>392</v>
      </c>
    </row>
    <row r="426" spans="1:1" ht="27" customHeight="1" x14ac:dyDescent="0.25">
      <c r="A426" s="157" t="s">
        <v>158</v>
      </c>
    </row>
    <row r="427" spans="1:1" ht="27" customHeight="1" x14ac:dyDescent="0.25">
      <c r="A427" s="157" t="s">
        <v>161</v>
      </c>
    </row>
    <row r="428" spans="1:1" ht="27" customHeight="1" x14ac:dyDescent="0.25">
      <c r="A428" s="158" t="s">
        <v>342</v>
      </c>
    </row>
    <row r="429" spans="1:1" ht="27" customHeight="1" x14ac:dyDescent="0.25">
      <c r="A429" s="157" t="s">
        <v>12</v>
      </c>
    </row>
    <row r="430" spans="1:1" s="83" customFormat="1" ht="27" customHeight="1" x14ac:dyDescent="0.25">
      <c r="A430" s="155" t="s">
        <v>417</v>
      </c>
    </row>
    <row r="431" spans="1:1" ht="27" hidden="1" customHeight="1" x14ac:dyDescent="0.25">
      <c r="A431" s="167" t="s">
        <v>0</v>
      </c>
    </row>
    <row r="432" spans="1:1" ht="27" customHeight="1" x14ac:dyDescent="0.25">
      <c r="A432" s="167"/>
    </row>
    <row r="433" spans="1:1" ht="27" customHeight="1" x14ac:dyDescent="0.25">
      <c r="A433" s="157" t="s">
        <v>413</v>
      </c>
    </row>
    <row r="434" spans="1:1" ht="27" customHeight="1" x14ac:dyDescent="0.25">
      <c r="A434" s="157" t="s">
        <v>167</v>
      </c>
    </row>
    <row r="435" spans="1:1" ht="27" customHeight="1" x14ac:dyDescent="0.25">
      <c r="A435" s="157" t="s">
        <v>40</v>
      </c>
    </row>
    <row r="436" spans="1:1" x14ac:dyDescent="0.25">
      <c r="A436" s="38"/>
    </row>
    <row r="437" spans="1:1" x14ac:dyDescent="0.25">
      <c r="A437" s="38"/>
    </row>
    <row r="438" spans="1:1" x14ac:dyDescent="0.25">
      <c r="A438" s="38"/>
    </row>
    <row r="439" spans="1:1" s="83" customFormat="1" x14ac:dyDescent="0.25">
      <c r="A439" s="38"/>
    </row>
    <row r="440" spans="1:1" x14ac:dyDescent="0.25">
      <c r="A440" s="38"/>
    </row>
    <row r="441" spans="1:1" x14ac:dyDescent="0.25">
      <c r="A441" s="38"/>
    </row>
    <row r="442" spans="1:1" x14ac:dyDescent="0.25">
      <c r="A442" s="38"/>
    </row>
    <row r="443" spans="1:1" x14ac:dyDescent="0.25">
      <c r="A443" s="38"/>
    </row>
    <row r="444" spans="1:1" x14ac:dyDescent="0.25">
      <c r="A444" s="38"/>
    </row>
    <row r="445" spans="1:1" x14ac:dyDescent="0.25">
      <c r="A445" s="109"/>
    </row>
    <row r="446" spans="1:1" x14ac:dyDescent="0.25">
      <c r="A446" s="109"/>
    </row>
    <row r="447" spans="1:1" x14ac:dyDescent="0.25">
      <c r="A447" s="14"/>
    </row>
    <row r="448" spans="1:1" s="83" customFormat="1" x14ac:dyDescent="0.25">
      <c r="A448" s="14"/>
    </row>
    <row r="449" spans="1:1" s="83" customFormat="1" x14ac:dyDescent="0.25">
      <c r="A449" s="14"/>
    </row>
    <row r="450" spans="1:1" s="83" customFormat="1" x14ac:dyDescent="0.25">
      <c r="A450" s="14"/>
    </row>
    <row r="451" spans="1:1" s="83" customFormat="1" x14ac:dyDescent="0.25">
      <c r="A451" s="14"/>
    </row>
    <row r="452" spans="1:1" s="83" customFormat="1" x14ac:dyDescent="0.25">
      <c r="A452" s="14"/>
    </row>
    <row r="453" spans="1:1" s="83" customFormat="1" x14ac:dyDescent="0.25">
      <c r="A453" s="14"/>
    </row>
    <row r="454" spans="1:1" x14ac:dyDescent="0.25">
      <c r="A454" s="14" t="s">
        <v>213</v>
      </c>
    </row>
    <row r="455" spans="1:1" x14ac:dyDescent="0.25">
      <c r="A455" s="14" t="s">
        <v>200</v>
      </c>
    </row>
    <row r="456" spans="1:1" ht="24" customHeight="1" x14ac:dyDescent="0.25">
      <c r="A456" s="155" t="s">
        <v>415</v>
      </c>
    </row>
    <row r="457" spans="1:1" ht="27" hidden="1" customHeight="1" x14ac:dyDescent="0.25">
      <c r="A457" s="167" t="s">
        <v>0</v>
      </c>
    </row>
    <row r="458" spans="1:1" ht="27" customHeight="1" x14ac:dyDescent="0.25">
      <c r="A458" s="167"/>
    </row>
    <row r="459" spans="1:1" ht="27" customHeight="1" x14ac:dyDescent="0.25">
      <c r="A459" s="157" t="s">
        <v>45</v>
      </c>
    </row>
    <row r="460" spans="1:1" ht="27" customHeight="1" x14ac:dyDescent="0.25">
      <c r="A460" s="157" t="s">
        <v>175</v>
      </c>
    </row>
    <row r="461" spans="1:1" ht="27" customHeight="1" x14ac:dyDescent="0.25">
      <c r="A461" s="157" t="s">
        <v>40</v>
      </c>
    </row>
    <row r="462" spans="1:1" ht="27" customHeight="1" x14ac:dyDescent="0.25">
      <c r="A462" s="150" t="s">
        <v>416</v>
      </c>
    </row>
    <row r="463" spans="1:1" ht="0.75" customHeight="1" x14ac:dyDescent="0.25">
      <c r="A463" s="167" t="s">
        <v>0</v>
      </c>
    </row>
    <row r="464" spans="1:1" ht="27" customHeight="1" x14ac:dyDescent="0.25">
      <c r="A464" s="167"/>
    </row>
    <row r="465" spans="1:1" ht="27" customHeight="1" x14ac:dyDescent="0.25">
      <c r="A465" s="157" t="s">
        <v>171</v>
      </c>
    </row>
    <row r="466" spans="1:1" ht="27" customHeight="1" x14ac:dyDescent="0.25">
      <c r="A466" s="157" t="s">
        <v>85</v>
      </c>
    </row>
    <row r="467" spans="1:1" ht="27" customHeight="1" x14ac:dyDescent="0.25">
      <c r="A467" s="157" t="s">
        <v>354</v>
      </c>
    </row>
    <row r="468" spans="1:1" ht="27" customHeight="1" x14ac:dyDescent="0.25">
      <c r="A468" s="157" t="s">
        <v>293</v>
      </c>
    </row>
    <row r="469" spans="1:1" ht="27" customHeight="1" x14ac:dyDescent="0.25">
      <c r="A469" s="160" t="s">
        <v>353</v>
      </c>
    </row>
    <row r="470" spans="1:1" ht="27" customHeight="1" x14ac:dyDescent="0.25">
      <c r="A470" s="157" t="s">
        <v>152</v>
      </c>
    </row>
    <row r="471" spans="1:1" ht="27" customHeight="1" x14ac:dyDescent="0.25">
      <c r="A471" s="158" t="s">
        <v>342</v>
      </c>
    </row>
    <row r="472" spans="1:1" ht="27" customHeight="1" x14ac:dyDescent="0.25">
      <c r="A472" s="157" t="s">
        <v>12</v>
      </c>
    </row>
    <row r="473" spans="1:1" s="83" customFormat="1" ht="27" customHeight="1" x14ac:dyDescent="0.25">
      <c r="A473" s="155" t="s">
        <v>417</v>
      </c>
    </row>
    <row r="474" spans="1:1" ht="27" hidden="1" customHeight="1" x14ac:dyDescent="0.25">
      <c r="A474" s="167" t="s">
        <v>0</v>
      </c>
    </row>
    <row r="475" spans="1:1" ht="27" customHeight="1" x14ac:dyDescent="0.25">
      <c r="A475" s="167"/>
    </row>
    <row r="476" spans="1:1" ht="27" customHeight="1" x14ac:dyDescent="0.25">
      <c r="A476" s="157" t="s">
        <v>268</v>
      </c>
    </row>
    <row r="477" spans="1:1" ht="27" customHeight="1" x14ac:dyDescent="0.25">
      <c r="A477" s="157" t="s">
        <v>15</v>
      </c>
    </row>
    <row r="478" spans="1:1" x14ac:dyDescent="0.25">
      <c r="A478" s="38"/>
    </row>
    <row r="479" spans="1:1" x14ac:dyDescent="0.25">
      <c r="A479" s="38"/>
    </row>
    <row r="480" spans="1:1" x14ac:dyDescent="0.25">
      <c r="A480" s="38"/>
    </row>
    <row r="481" spans="1:1" x14ac:dyDescent="0.25">
      <c r="A481" s="38"/>
    </row>
    <row r="482" spans="1:1" s="63" customFormat="1" x14ac:dyDescent="0.25">
      <c r="A482" s="38"/>
    </row>
    <row r="483" spans="1:1" x14ac:dyDescent="0.25">
      <c r="A483" s="38"/>
    </row>
    <row r="484" spans="1:1" x14ac:dyDescent="0.25">
      <c r="A484" s="38"/>
    </row>
    <row r="485" spans="1:1" x14ac:dyDescent="0.25">
      <c r="A485" s="38"/>
    </row>
    <row r="486" spans="1:1" x14ac:dyDescent="0.25">
      <c r="A486" s="38"/>
    </row>
    <row r="487" spans="1:1" x14ac:dyDescent="0.25">
      <c r="A487" s="38"/>
    </row>
    <row r="488" spans="1:1" x14ac:dyDescent="0.25">
      <c r="A488" s="38"/>
    </row>
    <row r="489" spans="1:1" x14ac:dyDescent="0.25">
      <c r="A489" s="14"/>
    </row>
    <row r="490" spans="1:1" s="83" customFormat="1" x14ac:dyDescent="0.25">
      <c r="A490" s="14"/>
    </row>
    <row r="491" spans="1:1" s="83" customFormat="1" x14ac:dyDescent="0.25">
      <c r="A491" s="14"/>
    </row>
    <row r="492" spans="1:1" x14ac:dyDescent="0.25">
      <c r="A492" s="14" t="s">
        <v>213</v>
      </c>
    </row>
    <row r="493" spans="1:1" x14ac:dyDescent="0.25">
      <c r="A493" s="14" t="s">
        <v>201</v>
      </c>
    </row>
    <row r="494" spans="1:1" ht="27" customHeight="1" x14ac:dyDescent="0.25">
      <c r="A494" s="155" t="s">
        <v>419</v>
      </c>
    </row>
    <row r="495" spans="1:1" ht="3" customHeight="1" x14ac:dyDescent="0.25">
      <c r="A495" s="167" t="s">
        <v>0</v>
      </c>
    </row>
    <row r="496" spans="1:1" ht="27" customHeight="1" x14ac:dyDescent="0.25">
      <c r="A496" s="167"/>
    </row>
    <row r="497" spans="1:8" ht="27" customHeight="1" x14ac:dyDescent="0.25">
      <c r="A497" s="157" t="s">
        <v>287</v>
      </c>
    </row>
    <row r="498" spans="1:8" ht="27" customHeight="1" x14ac:dyDescent="0.25">
      <c r="A498" s="157" t="s">
        <v>181</v>
      </c>
    </row>
    <row r="499" spans="1:8" ht="27" customHeight="1" x14ac:dyDescent="0.25">
      <c r="A499" s="157" t="s">
        <v>52</v>
      </c>
    </row>
    <row r="500" spans="1:8" ht="27" customHeight="1" x14ac:dyDescent="0.25">
      <c r="A500" s="150" t="s">
        <v>416</v>
      </c>
      <c r="B500" s="107"/>
      <c r="C500" s="108"/>
      <c r="D500" s="108"/>
      <c r="E500" s="108"/>
      <c r="F500" s="108"/>
      <c r="G500" s="108"/>
      <c r="H500" s="108"/>
    </row>
    <row r="501" spans="1:8" ht="0.75" customHeight="1" x14ac:dyDescent="0.25">
      <c r="A501" s="167" t="s">
        <v>0</v>
      </c>
      <c r="B501" s="107"/>
      <c r="C501" s="108"/>
      <c r="D501" s="108"/>
      <c r="E501" s="108"/>
      <c r="F501" s="108"/>
      <c r="G501" s="108"/>
      <c r="H501" s="108"/>
    </row>
    <row r="502" spans="1:8" ht="27" customHeight="1" x14ac:dyDescent="0.25">
      <c r="A502" s="167"/>
      <c r="B502" s="180"/>
      <c r="C502" s="180"/>
      <c r="D502" s="180"/>
      <c r="E502" s="103"/>
      <c r="F502" s="103"/>
      <c r="G502" s="103"/>
      <c r="H502" s="110"/>
    </row>
    <row r="503" spans="1:8" ht="27" customHeight="1" x14ac:dyDescent="0.25">
      <c r="A503" s="159" t="s">
        <v>339</v>
      </c>
      <c r="B503" s="92"/>
      <c r="C503" s="92"/>
      <c r="D503" s="92"/>
      <c r="E503" s="92"/>
      <c r="F503" s="92"/>
      <c r="G503" s="92"/>
      <c r="H503" s="92"/>
    </row>
    <row r="504" spans="1:8" ht="27" customHeight="1" x14ac:dyDescent="0.25">
      <c r="A504" s="157" t="s">
        <v>85</v>
      </c>
      <c r="B504" s="107"/>
      <c r="C504" s="108"/>
      <c r="D504" s="108"/>
      <c r="E504" s="108"/>
      <c r="F504" s="108"/>
      <c r="G504" s="108"/>
      <c r="H504" s="108"/>
    </row>
    <row r="505" spans="1:8" ht="27" customHeight="1" x14ac:dyDescent="0.25">
      <c r="A505" s="157" t="s">
        <v>265</v>
      </c>
      <c r="B505" s="107"/>
      <c r="C505" s="108"/>
      <c r="D505" s="108"/>
      <c r="E505" s="108"/>
      <c r="F505" s="108"/>
      <c r="G505" s="108"/>
      <c r="H505" s="108"/>
    </row>
    <row r="506" spans="1:8" s="83" customFormat="1" ht="27" customHeight="1" x14ac:dyDescent="0.25">
      <c r="A506" s="157" t="s">
        <v>41</v>
      </c>
      <c r="B506" s="107"/>
      <c r="C506" s="108"/>
      <c r="D506" s="108"/>
      <c r="E506" s="108"/>
      <c r="F506" s="108"/>
      <c r="G506" s="108"/>
      <c r="H506" s="108"/>
    </row>
    <row r="507" spans="1:8" ht="27" customHeight="1" x14ac:dyDescent="0.25">
      <c r="A507" s="157" t="s">
        <v>152</v>
      </c>
      <c r="B507" s="107"/>
      <c r="C507" s="111"/>
      <c r="D507" s="108"/>
      <c r="E507" s="108"/>
      <c r="F507" s="108"/>
      <c r="G507" s="108"/>
      <c r="H507" s="108"/>
    </row>
    <row r="508" spans="1:8" ht="27" customHeight="1" x14ac:dyDescent="0.25">
      <c r="A508" s="157" t="s">
        <v>179</v>
      </c>
      <c r="B508" s="180"/>
      <c r="C508" s="180"/>
      <c r="D508" s="180"/>
      <c r="E508" s="103"/>
      <c r="F508" s="112"/>
      <c r="G508" s="112"/>
      <c r="H508" s="103"/>
    </row>
    <row r="509" spans="1:8" ht="27" customHeight="1" x14ac:dyDescent="0.25">
      <c r="A509" s="158" t="s">
        <v>342</v>
      </c>
      <c r="B509" s="92"/>
      <c r="C509" s="92"/>
      <c r="D509" s="92"/>
      <c r="E509" s="92"/>
      <c r="F509" s="92"/>
      <c r="G509" s="92"/>
      <c r="H509" s="92"/>
    </row>
    <row r="510" spans="1:8" ht="27" customHeight="1" x14ac:dyDescent="0.25">
      <c r="A510" s="157" t="s">
        <v>12</v>
      </c>
      <c r="B510" s="92"/>
      <c r="C510" s="92"/>
      <c r="D510" s="92"/>
      <c r="E510" s="92"/>
      <c r="F510" s="92"/>
      <c r="G510" s="92"/>
      <c r="H510" s="92"/>
    </row>
    <row r="511" spans="1:8" s="83" customFormat="1" ht="27" customHeight="1" x14ac:dyDescent="0.25">
      <c r="A511" s="155" t="s">
        <v>418</v>
      </c>
    </row>
    <row r="512" spans="1:8" ht="1.5" customHeight="1" x14ac:dyDescent="0.25">
      <c r="A512" s="167" t="s">
        <v>0</v>
      </c>
      <c r="B512" s="107"/>
      <c r="C512" s="111"/>
      <c r="D512" s="108"/>
      <c r="E512" s="108"/>
      <c r="F512" s="108"/>
      <c r="G512" s="108"/>
      <c r="H512" s="108"/>
    </row>
    <row r="513" spans="1:1" ht="27" customHeight="1" x14ac:dyDescent="0.25">
      <c r="A513" s="167"/>
    </row>
    <row r="514" spans="1:1" ht="27" customHeight="1" x14ac:dyDescent="0.25">
      <c r="A514" s="160" t="s">
        <v>262</v>
      </c>
    </row>
    <row r="515" spans="1:1" ht="27" customHeight="1" x14ac:dyDescent="0.25">
      <c r="A515" s="160" t="s">
        <v>183</v>
      </c>
    </row>
    <row r="516" spans="1:1" ht="27" customHeight="1" x14ac:dyDescent="0.25">
      <c r="A516" s="160" t="s">
        <v>52</v>
      </c>
    </row>
    <row r="517" spans="1:1" x14ac:dyDescent="0.25">
      <c r="A517" s="38"/>
    </row>
    <row r="518" spans="1:1" x14ac:dyDescent="0.25">
      <c r="A518" s="38"/>
    </row>
    <row r="519" spans="1:1" x14ac:dyDescent="0.25">
      <c r="A519" s="38"/>
    </row>
    <row r="520" spans="1:1" x14ac:dyDescent="0.25">
      <c r="A520" s="38"/>
    </row>
    <row r="521" spans="1:1" s="83" customFormat="1" x14ac:dyDescent="0.25">
      <c r="A521" s="38"/>
    </row>
    <row r="522" spans="1:1" x14ac:dyDescent="0.25">
      <c r="A522" s="38"/>
    </row>
    <row r="523" spans="1:1" x14ac:dyDescent="0.25">
      <c r="A523" s="38"/>
    </row>
    <row r="524" spans="1:1" x14ac:dyDescent="0.25">
      <c r="A524" s="38"/>
    </row>
    <row r="525" spans="1:1" x14ac:dyDescent="0.25">
      <c r="A525" s="38"/>
    </row>
    <row r="526" spans="1:1" x14ac:dyDescent="0.25">
      <c r="A526" s="38"/>
    </row>
    <row r="527" spans="1:1" x14ac:dyDescent="0.25">
      <c r="A527" s="14"/>
    </row>
    <row r="528" spans="1:1" s="83" customFormat="1" x14ac:dyDescent="0.25">
      <c r="A528" s="14"/>
    </row>
    <row r="529" spans="1:1" x14ac:dyDescent="0.25">
      <c r="A529" s="14" t="s">
        <v>213</v>
      </c>
    </row>
    <row r="530" spans="1:1" x14ac:dyDescent="0.25">
      <c r="A530" s="14" t="s">
        <v>202</v>
      </c>
    </row>
    <row r="531" spans="1:1" ht="25.5" customHeight="1" x14ac:dyDescent="0.25">
      <c r="A531" s="155" t="s">
        <v>415</v>
      </c>
    </row>
    <row r="532" spans="1:1" ht="27" hidden="1" customHeight="1" x14ac:dyDescent="0.25">
      <c r="A532" s="167" t="s">
        <v>0</v>
      </c>
    </row>
    <row r="533" spans="1:1" ht="27" customHeight="1" x14ac:dyDescent="0.25">
      <c r="A533" s="167"/>
    </row>
    <row r="534" spans="1:1" ht="27" customHeight="1" x14ac:dyDescent="0.25">
      <c r="A534" s="157" t="s">
        <v>104</v>
      </c>
    </row>
    <row r="535" spans="1:1" ht="27" customHeight="1" x14ac:dyDescent="0.25">
      <c r="A535" s="157" t="s">
        <v>166</v>
      </c>
    </row>
    <row r="536" spans="1:1" ht="24.75" customHeight="1" x14ac:dyDescent="0.25">
      <c r="A536" s="150" t="s">
        <v>420</v>
      </c>
    </row>
    <row r="537" spans="1:1" ht="27" hidden="1" customHeight="1" x14ac:dyDescent="0.25">
      <c r="A537" s="167" t="s">
        <v>0</v>
      </c>
    </row>
    <row r="538" spans="1:1" ht="27" customHeight="1" x14ac:dyDescent="0.25">
      <c r="A538" s="167"/>
    </row>
    <row r="539" spans="1:1" ht="27" customHeight="1" x14ac:dyDescent="0.25">
      <c r="A539" s="157" t="s">
        <v>402</v>
      </c>
    </row>
    <row r="540" spans="1:1" ht="27" customHeight="1" x14ac:dyDescent="0.25">
      <c r="A540" s="157" t="s">
        <v>250</v>
      </c>
    </row>
    <row r="541" spans="1:1" ht="27" customHeight="1" x14ac:dyDescent="0.25">
      <c r="A541" s="159" t="s">
        <v>414</v>
      </c>
    </row>
    <row r="542" spans="1:1" ht="27" customHeight="1" x14ac:dyDescent="0.25">
      <c r="A542" s="157" t="s">
        <v>187</v>
      </c>
    </row>
    <row r="543" spans="1:1" ht="27" customHeight="1" x14ac:dyDescent="0.25">
      <c r="A543" s="158" t="s">
        <v>342</v>
      </c>
    </row>
    <row r="544" spans="1:1" ht="27" customHeight="1" x14ac:dyDescent="0.25">
      <c r="A544" s="157" t="s">
        <v>12</v>
      </c>
    </row>
    <row r="545" spans="1:1" ht="27" customHeight="1" x14ac:dyDescent="0.25">
      <c r="A545" s="150" t="s">
        <v>417</v>
      </c>
    </row>
    <row r="546" spans="1:1" ht="1.5" customHeight="1" x14ac:dyDescent="0.25">
      <c r="A546" s="167" t="s">
        <v>0</v>
      </c>
    </row>
    <row r="547" spans="1:1" ht="27" customHeight="1" x14ac:dyDescent="0.25">
      <c r="A547" s="167"/>
    </row>
    <row r="548" spans="1:1" ht="27" customHeight="1" x14ac:dyDescent="0.25">
      <c r="A548" s="157" t="s">
        <v>153</v>
      </c>
    </row>
    <row r="549" spans="1:1" ht="27" customHeight="1" x14ac:dyDescent="0.25">
      <c r="A549" s="157" t="s">
        <v>60</v>
      </c>
    </row>
    <row r="550" spans="1:1" ht="27" customHeight="1" x14ac:dyDescent="0.25">
      <c r="A550" s="157" t="s">
        <v>40</v>
      </c>
    </row>
    <row r="551" spans="1:1" x14ac:dyDescent="0.25">
      <c r="A551" s="38"/>
    </row>
    <row r="552" spans="1:1" x14ac:dyDescent="0.25">
      <c r="A552" s="38"/>
    </row>
    <row r="553" spans="1:1" x14ac:dyDescent="0.25">
      <c r="A553" s="38"/>
    </row>
    <row r="554" spans="1:1" x14ac:dyDescent="0.25">
      <c r="A554" s="38"/>
    </row>
    <row r="555" spans="1:1" x14ac:dyDescent="0.25">
      <c r="A555" s="38"/>
    </row>
    <row r="556" spans="1:1" x14ac:dyDescent="0.25">
      <c r="A556" s="38"/>
    </row>
    <row r="557" spans="1:1" x14ac:dyDescent="0.25">
      <c r="A557" s="38"/>
    </row>
    <row r="558" spans="1:1" x14ac:dyDescent="0.25">
      <c r="A558" s="109"/>
    </row>
    <row r="559" spans="1:1" x14ac:dyDescent="0.25">
      <c r="A559" s="18"/>
    </row>
    <row r="560" spans="1:1" x14ac:dyDescent="0.25">
      <c r="A560" s="18"/>
    </row>
    <row r="561" spans="1:1" x14ac:dyDescent="0.25">
      <c r="A561" s="18"/>
    </row>
  </sheetData>
  <mergeCells count="46">
    <mergeCell ref="B502:D502"/>
    <mergeCell ref="B508:D508"/>
    <mergeCell ref="A423:A424"/>
    <mergeCell ref="A501:A502"/>
    <mergeCell ref="A495:A496"/>
    <mergeCell ref="A532:A533"/>
    <mergeCell ref="A512:A513"/>
    <mergeCell ref="A546:A547"/>
    <mergeCell ref="A537:A538"/>
    <mergeCell ref="A417:A418"/>
    <mergeCell ref="A457:A458"/>
    <mergeCell ref="A431:A432"/>
    <mergeCell ref="A474:A475"/>
    <mergeCell ref="A463:A464"/>
    <mergeCell ref="A349:A350"/>
    <mergeCell ref="A342:A343"/>
    <mergeCell ref="A380:A381"/>
    <mergeCell ref="A359:A360"/>
    <mergeCell ref="A397:A398"/>
    <mergeCell ref="A386:A387"/>
    <mergeCell ref="A274:A275"/>
    <mergeCell ref="A268:A269"/>
    <mergeCell ref="A305:A306"/>
    <mergeCell ref="A284:A285"/>
    <mergeCell ref="A322:A323"/>
    <mergeCell ref="A311:A312"/>
    <mergeCell ref="A200:A201"/>
    <mergeCell ref="A194:A195"/>
    <mergeCell ref="A231:A232"/>
    <mergeCell ref="A211:A212"/>
    <mergeCell ref="A248:A249"/>
    <mergeCell ref="A237:A238"/>
    <mergeCell ref="A155:A156"/>
    <mergeCell ref="A123:A124"/>
    <mergeCell ref="A117:A118"/>
    <mergeCell ref="A95:A96"/>
    <mergeCell ref="A169:A170"/>
    <mergeCell ref="A132:A133"/>
    <mergeCell ref="A162:A163"/>
    <mergeCell ref="A21:A22"/>
    <mergeCell ref="A11:A12"/>
    <mergeCell ref="A5:A6"/>
    <mergeCell ref="A85:A86"/>
    <mergeCell ref="A79:A80"/>
    <mergeCell ref="A42:A43"/>
    <mergeCell ref="A57:A5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0"/>
  <sheetViews>
    <sheetView topLeftCell="A402" workbookViewId="0">
      <selection activeCell="A440" sqref="A440"/>
    </sheetView>
  </sheetViews>
  <sheetFormatPr defaultRowHeight="15" x14ac:dyDescent="0.25"/>
  <cols>
    <col min="1" max="1" width="27.7109375" customWidth="1"/>
    <col min="2" max="2" width="6.7109375" customWidth="1"/>
    <col min="3" max="3" width="6" customWidth="1"/>
    <col min="4" max="4" width="6.140625" customWidth="1"/>
    <col min="5" max="5" width="6.28515625" customWidth="1"/>
    <col min="6" max="7" width="8.28515625" customWidth="1"/>
    <col min="8" max="8" width="28" customWidth="1"/>
    <col min="9" max="9" width="6.42578125" customWidth="1"/>
    <col min="10" max="10" width="5.5703125" customWidth="1"/>
    <col min="11" max="11" width="7.28515625" customWidth="1"/>
    <col min="12" max="13" width="6.85546875" customWidth="1"/>
    <col min="14" max="14" width="9.7109375" customWidth="1"/>
  </cols>
  <sheetData>
    <row r="1" spans="1:14" ht="12" customHeight="1" x14ac:dyDescent="0.25">
      <c r="A1" s="128" t="s">
        <v>188</v>
      </c>
      <c r="B1" s="127"/>
      <c r="C1" s="127"/>
      <c r="D1" s="127"/>
      <c r="E1" s="127"/>
      <c r="F1" s="127" t="s">
        <v>196</v>
      </c>
      <c r="G1" s="127"/>
      <c r="H1" s="128" t="s">
        <v>188</v>
      </c>
      <c r="I1" s="127"/>
      <c r="J1" s="127"/>
      <c r="K1" s="127"/>
      <c r="L1" s="126"/>
      <c r="M1" s="127" t="s">
        <v>204</v>
      </c>
      <c r="N1" s="127"/>
    </row>
    <row r="2" spans="1:14" ht="10.5" customHeight="1" x14ac:dyDescent="0.25">
      <c r="A2" s="187" t="s">
        <v>408</v>
      </c>
      <c r="B2" s="187"/>
      <c r="C2" s="187"/>
      <c r="D2" s="187"/>
      <c r="E2" s="187"/>
      <c r="F2" s="187"/>
      <c r="G2" s="187"/>
      <c r="H2" s="127" t="s">
        <v>203</v>
      </c>
      <c r="I2" s="127"/>
      <c r="J2" s="127"/>
      <c r="K2" s="127"/>
      <c r="L2" s="127"/>
      <c r="M2" s="127"/>
      <c r="N2" s="127"/>
    </row>
    <row r="3" spans="1:14" ht="12.75" customHeight="1" x14ac:dyDescent="0.25">
      <c r="A3" s="188" t="s">
        <v>343</v>
      </c>
      <c r="B3" s="188"/>
      <c r="C3" s="188"/>
      <c r="D3" s="188"/>
      <c r="E3" s="188"/>
      <c r="F3" s="188"/>
      <c r="G3" s="188"/>
      <c r="H3" s="188" t="s">
        <v>406</v>
      </c>
      <c r="I3" s="188"/>
      <c r="J3" s="188"/>
      <c r="K3" s="188"/>
      <c r="L3" s="188"/>
      <c r="M3" s="188"/>
      <c r="N3" s="188"/>
    </row>
    <row r="4" spans="1:14" ht="20.25" customHeight="1" x14ac:dyDescent="0.25">
      <c r="A4" s="185" t="s">
        <v>0</v>
      </c>
      <c r="B4" s="185" t="s">
        <v>189</v>
      </c>
      <c r="C4" s="185" t="s">
        <v>1</v>
      </c>
      <c r="D4" s="184" t="s">
        <v>6</v>
      </c>
      <c r="E4" s="184"/>
      <c r="F4" s="184"/>
      <c r="G4" s="185" t="s">
        <v>190</v>
      </c>
      <c r="H4" s="185" t="s">
        <v>0</v>
      </c>
      <c r="I4" s="185" t="s">
        <v>189</v>
      </c>
      <c r="J4" s="185" t="s">
        <v>1</v>
      </c>
      <c r="K4" s="184" t="s">
        <v>6</v>
      </c>
      <c r="L4" s="184"/>
      <c r="M4" s="184"/>
      <c r="N4" s="185" t="s">
        <v>190</v>
      </c>
    </row>
    <row r="5" spans="1:14" ht="30" customHeight="1" x14ac:dyDescent="0.25">
      <c r="A5" s="185"/>
      <c r="B5" s="185"/>
      <c r="C5" s="185"/>
      <c r="D5" s="129" t="s">
        <v>191</v>
      </c>
      <c r="E5" s="129" t="s">
        <v>192</v>
      </c>
      <c r="F5" s="129" t="s">
        <v>193</v>
      </c>
      <c r="G5" s="185"/>
      <c r="H5" s="185"/>
      <c r="I5" s="185"/>
      <c r="J5" s="185"/>
      <c r="K5" s="129" t="s">
        <v>191</v>
      </c>
      <c r="L5" s="129" t="s">
        <v>192</v>
      </c>
      <c r="M5" s="129" t="s">
        <v>193</v>
      </c>
      <c r="N5" s="185"/>
    </row>
    <row r="6" spans="1:14" ht="25.5" customHeight="1" x14ac:dyDescent="0.25">
      <c r="A6" s="130" t="s">
        <v>2</v>
      </c>
      <c r="B6" s="131" t="s">
        <v>3</v>
      </c>
      <c r="C6" s="131">
        <v>150</v>
      </c>
      <c r="D6" s="131">
        <v>4.2</v>
      </c>
      <c r="E6" s="131">
        <v>2.4</v>
      </c>
      <c r="F6" s="131">
        <v>27.9</v>
      </c>
      <c r="G6" s="132">
        <v>150</v>
      </c>
      <c r="H6" s="130" t="s">
        <v>2</v>
      </c>
      <c r="I6" s="131" t="s">
        <v>3</v>
      </c>
      <c r="J6" s="131">
        <v>200</v>
      </c>
      <c r="K6" s="131">
        <v>5.6</v>
      </c>
      <c r="L6" s="131">
        <v>3.2</v>
      </c>
      <c r="M6" s="131">
        <v>37.200000000000003</v>
      </c>
      <c r="N6" s="131">
        <v>200</v>
      </c>
    </row>
    <row r="7" spans="1:14" ht="12.75" customHeight="1" x14ac:dyDescent="0.25">
      <c r="A7" s="130" t="s">
        <v>273</v>
      </c>
      <c r="B7" s="131"/>
      <c r="C7" s="131">
        <v>70</v>
      </c>
      <c r="D7" s="131">
        <v>8.4</v>
      </c>
      <c r="E7" s="131">
        <v>4.9000000000000004</v>
      </c>
      <c r="F7" s="131">
        <v>1.9</v>
      </c>
      <c r="G7" s="131">
        <v>85.3</v>
      </c>
      <c r="H7" s="133" t="s">
        <v>273</v>
      </c>
      <c r="I7" s="131"/>
      <c r="J7" s="131">
        <v>80</v>
      </c>
      <c r="K7" s="131">
        <v>9.6</v>
      </c>
      <c r="L7" s="131">
        <v>5.6</v>
      </c>
      <c r="M7" s="131">
        <v>2.2000000000000002</v>
      </c>
      <c r="N7" s="131">
        <v>97.4</v>
      </c>
    </row>
    <row r="8" spans="1:14" ht="15.75" customHeight="1" x14ac:dyDescent="0.25">
      <c r="A8" s="130" t="s">
        <v>4</v>
      </c>
      <c r="B8" s="134" t="s">
        <v>217</v>
      </c>
      <c r="C8" s="131">
        <v>150</v>
      </c>
      <c r="D8" s="131">
        <v>0</v>
      </c>
      <c r="E8" s="131">
        <v>0</v>
      </c>
      <c r="F8" s="131">
        <v>0</v>
      </c>
      <c r="G8" s="131">
        <v>0</v>
      </c>
      <c r="H8" s="130" t="s">
        <v>4</v>
      </c>
      <c r="I8" s="134" t="s">
        <v>217</v>
      </c>
      <c r="J8" s="131">
        <v>150</v>
      </c>
      <c r="K8" s="131">
        <v>0</v>
      </c>
      <c r="L8" s="131">
        <v>0</v>
      </c>
      <c r="M8" s="131">
        <v>0</v>
      </c>
      <c r="N8" s="131">
        <v>0</v>
      </c>
    </row>
    <row r="9" spans="1:14" x14ac:dyDescent="0.25">
      <c r="A9" s="186" t="s">
        <v>5</v>
      </c>
      <c r="B9" s="186"/>
      <c r="C9" s="186"/>
      <c r="D9" s="135">
        <v>12.6</v>
      </c>
      <c r="E9" s="135">
        <v>7.3</v>
      </c>
      <c r="F9" s="135">
        <v>29.8</v>
      </c>
      <c r="G9" s="135">
        <v>235.3</v>
      </c>
      <c r="H9" s="186" t="s">
        <v>5</v>
      </c>
      <c r="I9" s="186"/>
      <c r="J9" s="186"/>
      <c r="K9" s="136">
        <v>15.2</v>
      </c>
      <c r="L9" s="136">
        <v>8.8000000000000007</v>
      </c>
      <c r="M9" s="136">
        <v>39.4</v>
      </c>
      <c r="N9" s="136">
        <v>297.39999999999998</v>
      </c>
    </row>
    <row r="10" spans="1:14" ht="13.5" customHeight="1" x14ac:dyDescent="0.25">
      <c r="A10" s="184" t="s">
        <v>344</v>
      </c>
      <c r="B10" s="184"/>
      <c r="C10" s="184"/>
      <c r="D10" s="184"/>
      <c r="E10" s="184"/>
      <c r="F10" s="184"/>
      <c r="G10" s="184"/>
      <c r="H10" s="184" t="s">
        <v>407</v>
      </c>
      <c r="I10" s="184"/>
      <c r="J10" s="184"/>
      <c r="K10" s="184"/>
      <c r="L10" s="184"/>
      <c r="M10" s="184"/>
      <c r="N10" s="184"/>
    </row>
    <row r="11" spans="1:14" ht="20.25" customHeight="1" x14ac:dyDescent="0.25">
      <c r="A11" s="185" t="s">
        <v>0</v>
      </c>
      <c r="B11" s="185" t="s">
        <v>189</v>
      </c>
      <c r="C11" s="185" t="s">
        <v>1</v>
      </c>
      <c r="D11" s="184" t="s">
        <v>6</v>
      </c>
      <c r="E11" s="184"/>
      <c r="F11" s="184"/>
      <c r="G11" s="185" t="s">
        <v>297</v>
      </c>
      <c r="H11" s="185" t="s">
        <v>0</v>
      </c>
      <c r="I11" s="185" t="s">
        <v>189</v>
      </c>
      <c r="J11" s="185" t="s">
        <v>1</v>
      </c>
      <c r="K11" s="184" t="s">
        <v>6</v>
      </c>
      <c r="L11" s="184"/>
      <c r="M11" s="184"/>
      <c r="N11" s="185" t="s">
        <v>190</v>
      </c>
    </row>
    <row r="12" spans="1:14" ht="27" customHeight="1" x14ac:dyDescent="0.25">
      <c r="A12" s="185"/>
      <c r="B12" s="185"/>
      <c r="C12" s="185"/>
      <c r="D12" s="129" t="s">
        <v>191</v>
      </c>
      <c r="E12" s="129" t="s">
        <v>192</v>
      </c>
      <c r="F12" s="129" t="s">
        <v>193</v>
      </c>
      <c r="G12" s="185"/>
      <c r="H12" s="185"/>
      <c r="I12" s="185"/>
      <c r="J12" s="185"/>
      <c r="K12" s="129" t="s">
        <v>191</v>
      </c>
      <c r="L12" s="129" t="s">
        <v>192</v>
      </c>
      <c r="M12" s="129" t="s">
        <v>193</v>
      </c>
      <c r="N12" s="185"/>
    </row>
    <row r="13" spans="1:14" ht="26.25" customHeight="1" x14ac:dyDescent="0.25">
      <c r="A13" s="130" t="s">
        <v>401</v>
      </c>
      <c r="B13" s="131" t="s">
        <v>334</v>
      </c>
      <c r="C13" s="131" t="s">
        <v>400</v>
      </c>
      <c r="D13" s="131">
        <v>1.45</v>
      </c>
      <c r="E13" s="131">
        <v>3.73</v>
      </c>
      <c r="F13" s="131">
        <v>10.76</v>
      </c>
      <c r="G13" s="131">
        <v>80.13</v>
      </c>
      <c r="H13" s="130" t="s">
        <v>401</v>
      </c>
      <c r="I13" s="131" t="s">
        <v>334</v>
      </c>
      <c r="J13" s="131" t="s">
        <v>400</v>
      </c>
      <c r="K13" s="131">
        <v>1.45</v>
      </c>
      <c r="L13" s="131">
        <v>3.73</v>
      </c>
      <c r="M13" s="131">
        <v>10.76</v>
      </c>
      <c r="N13" s="131">
        <v>80.13</v>
      </c>
    </row>
    <row r="14" spans="1:14" ht="28.5" customHeight="1" x14ac:dyDescent="0.25">
      <c r="A14" s="130" t="s">
        <v>274</v>
      </c>
      <c r="B14" s="131" t="s">
        <v>220</v>
      </c>
      <c r="C14" s="137" t="s">
        <v>332</v>
      </c>
      <c r="D14" s="131">
        <v>11.09</v>
      </c>
      <c r="E14" s="132">
        <v>4</v>
      </c>
      <c r="F14" s="131">
        <v>7.6</v>
      </c>
      <c r="G14" s="131">
        <v>109.82</v>
      </c>
      <c r="H14" s="130" t="s">
        <v>77</v>
      </c>
      <c r="I14" s="131" t="s">
        <v>220</v>
      </c>
      <c r="J14" s="131" t="s">
        <v>333</v>
      </c>
      <c r="K14" s="131">
        <v>14.82</v>
      </c>
      <c r="L14" s="131">
        <v>5.36</v>
      </c>
      <c r="M14" s="131">
        <v>10.16</v>
      </c>
      <c r="N14" s="131">
        <v>146.46</v>
      </c>
    </row>
    <row r="15" spans="1:14" ht="24" customHeight="1" x14ac:dyDescent="0.25">
      <c r="A15" s="130" t="s">
        <v>8</v>
      </c>
      <c r="B15" s="131" t="s">
        <v>9</v>
      </c>
      <c r="C15" s="131">
        <v>40</v>
      </c>
      <c r="D15" s="131">
        <v>0.5</v>
      </c>
      <c r="E15" s="131">
        <v>2.9</v>
      </c>
      <c r="F15" s="131">
        <v>3.8</v>
      </c>
      <c r="G15" s="131">
        <v>42.9</v>
      </c>
      <c r="H15" s="130" t="s">
        <v>8</v>
      </c>
      <c r="I15" s="131" t="s">
        <v>9</v>
      </c>
      <c r="J15" s="131">
        <v>50</v>
      </c>
      <c r="K15" s="131">
        <v>0.6</v>
      </c>
      <c r="L15" s="131">
        <v>3.6</v>
      </c>
      <c r="M15" s="131">
        <v>4.7</v>
      </c>
      <c r="N15" s="131">
        <v>53.6</v>
      </c>
    </row>
    <row r="16" spans="1:14" ht="20.25" customHeight="1" x14ac:dyDescent="0.25">
      <c r="A16" s="130" t="s">
        <v>76</v>
      </c>
      <c r="B16" s="131" t="s">
        <v>208</v>
      </c>
      <c r="C16" s="131">
        <v>60</v>
      </c>
      <c r="D16" s="131">
        <v>1.23</v>
      </c>
      <c r="E16" s="131">
        <v>0.06</v>
      </c>
      <c r="F16" s="131">
        <v>11.3</v>
      </c>
      <c r="G16" s="131">
        <v>50.05</v>
      </c>
      <c r="H16" s="130" t="s">
        <v>76</v>
      </c>
      <c r="I16" s="131" t="s">
        <v>363</v>
      </c>
      <c r="J16" s="131">
        <v>80</v>
      </c>
      <c r="K16" s="131">
        <v>1.64</v>
      </c>
      <c r="L16" s="131">
        <v>0.08</v>
      </c>
      <c r="M16" s="131">
        <v>15.07</v>
      </c>
      <c r="N16" s="131">
        <v>66.739999999999995</v>
      </c>
    </row>
    <row r="17" spans="1:14" ht="33.75" customHeight="1" x14ac:dyDescent="0.25">
      <c r="A17" s="130" t="s">
        <v>10</v>
      </c>
      <c r="B17" s="131" t="s">
        <v>11</v>
      </c>
      <c r="C17" s="131">
        <v>120</v>
      </c>
      <c r="D17" s="131">
        <v>1.4</v>
      </c>
      <c r="E17" s="131">
        <v>6.3</v>
      </c>
      <c r="F17" s="131">
        <v>4.5</v>
      </c>
      <c r="G17" s="131">
        <v>80.5</v>
      </c>
      <c r="H17" s="130" t="s">
        <v>10</v>
      </c>
      <c r="I17" s="131" t="s">
        <v>11</v>
      </c>
      <c r="J17" s="131">
        <v>120</v>
      </c>
      <c r="K17" s="131">
        <v>1.4</v>
      </c>
      <c r="L17" s="131">
        <v>6.3</v>
      </c>
      <c r="M17" s="131">
        <v>4.5</v>
      </c>
      <c r="N17" s="131">
        <v>80.5</v>
      </c>
    </row>
    <row r="18" spans="1:14" x14ac:dyDescent="0.25">
      <c r="A18" s="138" t="s">
        <v>342</v>
      </c>
      <c r="B18" s="138" t="s">
        <v>386</v>
      </c>
      <c r="C18" s="131">
        <v>100</v>
      </c>
      <c r="D18" s="131">
        <v>0.4</v>
      </c>
      <c r="E18" s="131">
        <v>0.4</v>
      </c>
      <c r="F18" s="132">
        <v>13</v>
      </c>
      <c r="G18" s="131">
        <v>57.5</v>
      </c>
      <c r="H18" s="138" t="s">
        <v>342</v>
      </c>
      <c r="I18" s="138" t="s">
        <v>386</v>
      </c>
      <c r="J18" s="131">
        <v>200</v>
      </c>
      <c r="K18" s="131">
        <v>0.8</v>
      </c>
      <c r="L18" s="131">
        <v>0.8</v>
      </c>
      <c r="M18" s="132">
        <v>26</v>
      </c>
      <c r="N18" s="131">
        <v>114.5</v>
      </c>
    </row>
    <row r="19" spans="1:14" x14ac:dyDescent="0.25">
      <c r="A19" s="130" t="s">
        <v>12</v>
      </c>
      <c r="B19" s="131"/>
      <c r="C19" s="131">
        <v>100</v>
      </c>
      <c r="D19" s="131">
        <v>0</v>
      </c>
      <c r="E19" s="131">
        <v>0</v>
      </c>
      <c r="F19" s="131">
        <v>0</v>
      </c>
      <c r="G19" s="131">
        <v>0</v>
      </c>
      <c r="H19" s="130" t="s">
        <v>12</v>
      </c>
      <c r="I19" s="131"/>
      <c r="J19" s="131">
        <v>150</v>
      </c>
      <c r="K19" s="131">
        <v>0</v>
      </c>
      <c r="L19" s="131">
        <v>0</v>
      </c>
      <c r="M19" s="131">
        <v>0</v>
      </c>
      <c r="N19" s="131">
        <v>0</v>
      </c>
    </row>
    <row r="20" spans="1:14" x14ac:dyDescent="0.25">
      <c r="A20" s="186" t="s">
        <v>5</v>
      </c>
      <c r="B20" s="186"/>
      <c r="C20" s="186"/>
      <c r="D20" s="136">
        <f>SUM(D13:D19)</f>
        <v>16.07</v>
      </c>
      <c r="E20" s="136">
        <f>SUM(E13:E19)</f>
        <v>17.39</v>
      </c>
      <c r="F20" s="136">
        <f>SUM(F13:F19)</f>
        <v>50.96</v>
      </c>
      <c r="G20" s="136">
        <f>SUM(G13:G19)</f>
        <v>420.9</v>
      </c>
      <c r="H20" s="186" t="s">
        <v>5</v>
      </c>
      <c r="I20" s="186"/>
      <c r="J20" s="186"/>
      <c r="K20" s="135">
        <f>SUM(K13:K19)</f>
        <v>20.71</v>
      </c>
      <c r="L20" s="139">
        <f>SUM(L13:L19)</f>
        <v>19.87</v>
      </c>
      <c r="M20" s="135">
        <f>SUM(M13:M19)</f>
        <v>71.19</v>
      </c>
      <c r="N20" s="139">
        <f>SUM(N13:N19)</f>
        <v>541.93000000000006</v>
      </c>
    </row>
    <row r="21" spans="1:14" x14ac:dyDescent="0.25">
      <c r="A21" s="184" t="s">
        <v>345</v>
      </c>
      <c r="B21" s="184"/>
      <c r="C21" s="184"/>
      <c r="D21" s="184"/>
      <c r="E21" s="184"/>
      <c r="F21" s="184"/>
      <c r="G21" s="184"/>
      <c r="H21" s="184" t="s">
        <v>345</v>
      </c>
      <c r="I21" s="184"/>
      <c r="J21" s="184"/>
      <c r="K21" s="184"/>
      <c r="L21" s="184"/>
      <c r="M21" s="184"/>
      <c r="N21" s="184"/>
    </row>
    <row r="22" spans="1:14" x14ac:dyDescent="0.25">
      <c r="A22" s="185" t="s">
        <v>0</v>
      </c>
      <c r="B22" s="185" t="s">
        <v>189</v>
      </c>
      <c r="C22" s="185" t="s">
        <v>1</v>
      </c>
      <c r="D22" s="184" t="s">
        <v>6</v>
      </c>
      <c r="E22" s="184"/>
      <c r="F22" s="184"/>
      <c r="G22" s="185" t="s">
        <v>190</v>
      </c>
      <c r="H22" s="185" t="s">
        <v>0</v>
      </c>
      <c r="I22" s="185" t="s">
        <v>189</v>
      </c>
      <c r="J22" s="185" t="s">
        <v>1</v>
      </c>
      <c r="K22" s="184" t="s">
        <v>6</v>
      </c>
      <c r="L22" s="184"/>
      <c r="M22" s="184"/>
      <c r="N22" s="185" t="s">
        <v>190</v>
      </c>
    </row>
    <row r="23" spans="1:14" ht="27" customHeight="1" x14ac:dyDescent="0.25">
      <c r="A23" s="185"/>
      <c r="B23" s="185"/>
      <c r="C23" s="185"/>
      <c r="D23" s="129" t="s">
        <v>191</v>
      </c>
      <c r="E23" s="129" t="s">
        <v>192</v>
      </c>
      <c r="F23" s="129" t="s">
        <v>193</v>
      </c>
      <c r="G23" s="185"/>
      <c r="H23" s="185"/>
      <c r="I23" s="185"/>
      <c r="J23" s="185"/>
      <c r="K23" s="129" t="s">
        <v>191</v>
      </c>
      <c r="L23" s="129" t="s">
        <v>192</v>
      </c>
      <c r="M23" s="129" t="s">
        <v>193</v>
      </c>
      <c r="N23" s="185"/>
    </row>
    <row r="24" spans="1:14" ht="32.25" customHeight="1" x14ac:dyDescent="0.25">
      <c r="A24" s="130" t="s">
        <v>13</v>
      </c>
      <c r="B24" s="131" t="s">
        <v>14</v>
      </c>
      <c r="C24" s="131">
        <v>100</v>
      </c>
      <c r="D24" s="131">
        <v>5.2</v>
      </c>
      <c r="E24" s="131">
        <v>6.1</v>
      </c>
      <c r="F24" s="131">
        <v>23</v>
      </c>
      <c r="G24" s="131">
        <v>167.2</v>
      </c>
      <c r="H24" s="130" t="s">
        <v>13</v>
      </c>
      <c r="I24" s="131" t="s">
        <v>14</v>
      </c>
      <c r="J24" s="131">
        <v>120</v>
      </c>
      <c r="K24" s="131">
        <v>6.2</v>
      </c>
      <c r="L24" s="131">
        <v>7.3</v>
      </c>
      <c r="M24" s="131">
        <v>27.6</v>
      </c>
      <c r="N24" s="131">
        <v>200.6</v>
      </c>
    </row>
    <row r="25" spans="1:14" ht="22.5" customHeight="1" x14ac:dyDescent="0.25">
      <c r="A25" s="130" t="s">
        <v>15</v>
      </c>
      <c r="B25" s="131" t="s">
        <v>16</v>
      </c>
      <c r="C25" s="131">
        <v>50</v>
      </c>
      <c r="D25" s="131">
        <v>2.8</v>
      </c>
      <c r="E25" s="131">
        <v>1.6</v>
      </c>
      <c r="F25" s="131">
        <v>16.3</v>
      </c>
      <c r="G25" s="131">
        <v>91.1</v>
      </c>
      <c r="H25" s="130" t="s">
        <v>15</v>
      </c>
      <c r="I25" s="131" t="s">
        <v>16</v>
      </c>
      <c r="J25" s="131">
        <v>70</v>
      </c>
      <c r="K25" s="131">
        <v>3.9</v>
      </c>
      <c r="L25" s="131">
        <v>2.2999999999999998</v>
      </c>
      <c r="M25" s="131">
        <v>22.8</v>
      </c>
      <c r="N25" s="131">
        <v>127.5</v>
      </c>
    </row>
    <row r="26" spans="1:14" ht="16.5" customHeight="1" x14ac:dyDescent="0.25">
      <c r="A26" s="130" t="s">
        <v>18</v>
      </c>
      <c r="B26" s="134" t="s">
        <v>217</v>
      </c>
      <c r="C26" s="131">
        <v>150</v>
      </c>
      <c r="D26" s="131">
        <v>0</v>
      </c>
      <c r="E26" s="131">
        <v>0</v>
      </c>
      <c r="F26" s="131">
        <v>0</v>
      </c>
      <c r="G26" s="131">
        <v>0</v>
      </c>
      <c r="H26" s="130" t="s">
        <v>18</v>
      </c>
      <c r="I26" s="134" t="s">
        <v>217</v>
      </c>
      <c r="J26" s="131">
        <v>150</v>
      </c>
      <c r="K26" s="131">
        <v>0</v>
      </c>
      <c r="L26" s="131">
        <v>0</v>
      </c>
      <c r="M26" s="131">
        <v>0</v>
      </c>
      <c r="N26" s="131">
        <v>0</v>
      </c>
    </row>
    <row r="27" spans="1:14" x14ac:dyDescent="0.25">
      <c r="A27" s="186" t="s">
        <v>5</v>
      </c>
      <c r="B27" s="186"/>
      <c r="C27" s="186"/>
      <c r="D27" s="140">
        <v>8</v>
      </c>
      <c r="E27" s="135">
        <v>7.6999999999999993</v>
      </c>
      <c r="F27" s="135">
        <v>39.299999999999997</v>
      </c>
      <c r="G27" s="135">
        <v>258.29999999999995</v>
      </c>
      <c r="H27" s="186" t="s">
        <v>5</v>
      </c>
      <c r="I27" s="186"/>
      <c r="J27" s="186"/>
      <c r="K27" s="135">
        <f>K24+K25</f>
        <v>10.1</v>
      </c>
      <c r="L27" s="135">
        <f>L24+L25</f>
        <v>9.6</v>
      </c>
      <c r="M27" s="139">
        <f>M24+M25</f>
        <v>50.400000000000006</v>
      </c>
      <c r="N27" s="139">
        <f>N24+N25</f>
        <v>328.1</v>
      </c>
    </row>
    <row r="28" spans="1:14" x14ac:dyDescent="0.25">
      <c r="A28" s="186" t="s">
        <v>195</v>
      </c>
      <c r="B28" s="186"/>
      <c r="C28" s="186"/>
      <c r="D28" s="141">
        <f>D9+D20+D27</f>
        <v>36.67</v>
      </c>
      <c r="E28" s="136">
        <f>E9+E20+E27</f>
        <v>32.39</v>
      </c>
      <c r="F28" s="136">
        <f>F9+F20+F27</f>
        <v>120.06</v>
      </c>
      <c r="G28" s="136">
        <f>G9+G20+G27</f>
        <v>914.5</v>
      </c>
      <c r="H28" s="186" t="s">
        <v>195</v>
      </c>
      <c r="I28" s="186"/>
      <c r="J28" s="186"/>
      <c r="K28" s="136">
        <f>K9+K20+K27</f>
        <v>46.01</v>
      </c>
      <c r="L28" s="136">
        <f>L9+L20+L27</f>
        <v>38.270000000000003</v>
      </c>
      <c r="M28" s="141">
        <f>M9+M20+M27</f>
        <v>160.99</v>
      </c>
      <c r="N28" s="136">
        <f>N9+N20+N27</f>
        <v>1167.43</v>
      </c>
    </row>
    <row r="29" spans="1:14" s="83" customFormat="1" x14ac:dyDescent="0.25">
      <c r="A29" s="147"/>
      <c r="B29" s="147"/>
      <c r="C29" s="147"/>
      <c r="D29" s="148"/>
      <c r="E29" s="144"/>
      <c r="F29" s="144"/>
      <c r="G29" s="144"/>
      <c r="H29" s="147"/>
      <c r="I29" s="147"/>
      <c r="J29" s="147"/>
      <c r="K29" s="144"/>
      <c r="L29" s="144"/>
      <c r="M29" s="148"/>
      <c r="N29" s="144"/>
    </row>
    <row r="30" spans="1:14" x14ac:dyDescent="0.25">
      <c r="A30" s="82"/>
      <c r="B30" s="82"/>
      <c r="C30" s="82"/>
      <c r="D30" s="82"/>
      <c r="E30" s="82"/>
      <c r="F30" s="82"/>
      <c r="G30" s="82"/>
      <c r="H30" s="14"/>
      <c r="I30" s="14"/>
      <c r="J30" s="14"/>
      <c r="K30" s="14"/>
      <c r="L30" s="14"/>
      <c r="M30" s="82"/>
      <c r="N30" s="14"/>
    </row>
    <row r="31" spans="1:14" x14ac:dyDescent="0.25">
      <c r="A31" s="120" t="s">
        <v>188</v>
      </c>
      <c r="B31" s="14"/>
      <c r="C31" s="14"/>
      <c r="D31" s="14"/>
      <c r="E31" s="14" t="s">
        <v>196</v>
      </c>
      <c r="F31" s="14"/>
      <c r="G31" s="14"/>
      <c r="H31" s="120" t="s">
        <v>188</v>
      </c>
      <c r="I31" s="14"/>
      <c r="J31" s="14"/>
      <c r="K31" s="14"/>
      <c r="L31" s="3"/>
      <c r="M31" s="14" t="s">
        <v>204</v>
      </c>
      <c r="N31" s="14"/>
    </row>
    <row r="32" spans="1:14" x14ac:dyDescent="0.25">
      <c r="A32" s="120" t="s">
        <v>302</v>
      </c>
      <c r="B32" s="120"/>
      <c r="C32" s="120"/>
      <c r="D32" s="120"/>
      <c r="E32" s="120"/>
      <c r="F32" s="120"/>
      <c r="G32" s="120"/>
      <c r="H32" s="14" t="s">
        <v>207</v>
      </c>
      <c r="I32" s="14"/>
      <c r="J32" s="14"/>
      <c r="K32" s="14"/>
      <c r="L32" s="14"/>
      <c r="M32" s="14"/>
      <c r="N32" s="14"/>
    </row>
    <row r="33" spans="1:14" x14ac:dyDescent="0.25">
      <c r="A33" s="168" t="s">
        <v>343</v>
      </c>
      <c r="B33" s="168"/>
      <c r="C33" s="168"/>
      <c r="D33" s="168"/>
      <c r="E33" s="168"/>
      <c r="F33" s="168"/>
      <c r="G33" s="168"/>
      <c r="H33" s="168" t="s">
        <v>343</v>
      </c>
      <c r="I33" s="168"/>
      <c r="J33" s="168"/>
      <c r="K33" s="168"/>
      <c r="L33" s="168"/>
      <c r="M33" s="168"/>
      <c r="N33" s="168"/>
    </row>
    <row r="34" spans="1:14" x14ac:dyDescent="0.25">
      <c r="A34" s="178" t="s">
        <v>0</v>
      </c>
      <c r="B34" s="178" t="s">
        <v>189</v>
      </c>
      <c r="C34" s="178" t="s">
        <v>1</v>
      </c>
      <c r="D34" s="173" t="s">
        <v>6</v>
      </c>
      <c r="E34" s="174"/>
      <c r="F34" s="175"/>
      <c r="G34" s="178" t="s">
        <v>190</v>
      </c>
      <c r="H34" s="167" t="s">
        <v>0</v>
      </c>
      <c r="I34" s="167" t="s">
        <v>189</v>
      </c>
      <c r="J34" s="167" t="s">
        <v>1</v>
      </c>
      <c r="K34" s="166" t="s">
        <v>6</v>
      </c>
      <c r="L34" s="166"/>
      <c r="M34" s="166"/>
      <c r="N34" s="167" t="s">
        <v>190</v>
      </c>
    </row>
    <row r="35" spans="1:14" ht="38.25" x14ac:dyDescent="0.25">
      <c r="A35" s="179"/>
      <c r="B35" s="179"/>
      <c r="C35" s="179"/>
      <c r="D35" s="119" t="s">
        <v>191</v>
      </c>
      <c r="E35" s="119" t="s">
        <v>192</v>
      </c>
      <c r="F35" s="119" t="s">
        <v>193</v>
      </c>
      <c r="G35" s="179"/>
      <c r="H35" s="167"/>
      <c r="I35" s="167"/>
      <c r="J35" s="167"/>
      <c r="K35" s="119" t="s">
        <v>191</v>
      </c>
      <c r="L35" s="119" t="s">
        <v>192</v>
      </c>
      <c r="M35" s="119" t="s">
        <v>193</v>
      </c>
      <c r="N35" s="167"/>
    </row>
    <row r="36" spans="1:14" ht="39" x14ac:dyDescent="0.25">
      <c r="A36" s="16" t="s">
        <v>270</v>
      </c>
      <c r="B36" s="29" t="s">
        <v>23</v>
      </c>
      <c r="C36" s="29">
        <v>150</v>
      </c>
      <c r="D36" s="29">
        <v>6.2</v>
      </c>
      <c r="E36" s="29">
        <v>3.5</v>
      </c>
      <c r="F36" s="29">
        <v>26.9</v>
      </c>
      <c r="G36" s="47">
        <v>163.9</v>
      </c>
      <c r="H36" s="16" t="s">
        <v>22</v>
      </c>
      <c r="I36" s="29" t="s">
        <v>23</v>
      </c>
      <c r="J36" s="29">
        <v>200</v>
      </c>
      <c r="K36" s="29">
        <v>8.3000000000000007</v>
      </c>
      <c r="L36" s="29">
        <v>4.7</v>
      </c>
      <c r="M36" s="29">
        <v>35.9</v>
      </c>
      <c r="N36" s="29">
        <v>218.5</v>
      </c>
    </row>
    <row r="37" spans="1:14" x14ac:dyDescent="0.25">
      <c r="A37" s="16" t="s">
        <v>24</v>
      </c>
      <c r="B37" s="29" t="s">
        <v>25</v>
      </c>
      <c r="C37" s="29">
        <v>5</v>
      </c>
      <c r="D37" s="29">
        <v>1.2</v>
      </c>
      <c r="E37" s="29">
        <v>1.6</v>
      </c>
      <c r="F37" s="29">
        <v>1.7</v>
      </c>
      <c r="G37" s="47">
        <v>25.4</v>
      </c>
      <c r="H37" s="16" t="s">
        <v>24</v>
      </c>
      <c r="I37" s="29" t="s">
        <v>25</v>
      </c>
      <c r="J37" s="29">
        <v>10</v>
      </c>
      <c r="K37" s="29">
        <v>2.2999999999999998</v>
      </c>
      <c r="L37" s="29">
        <v>3.1</v>
      </c>
      <c r="M37" s="29">
        <v>3.4</v>
      </c>
      <c r="N37" s="29">
        <v>50.9</v>
      </c>
    </row>
    <row r="38" spans="1:14" x14ac:dyDescent="0.25">
      <c r="A38" s="16" t="s">
        <v>331</v>
      </c>
      <c r="B38" s="29"/>
      <c r="C38" s="29">
        <v>20</v>
      </c>
      <c r="D38" s="29">
        <v>5.34</v>
      </c>
      <c r="E38" s="29">
        <v>4.16</v>
      </c>
      <c r="F38" s="29">
        <v>0.06</v>
      </c>
      <c r="G38" s="48">
        <v>59</v>
      </c>
      <c r="H38" s="16" t="s">
        <v>331</v>
      </c>
      <c r="I38" s="29"/>
      <c r="J38" s="29">
        <v>20</v>
      </c>
      <c r="K38" s="29">
        <v>5.34</v>
      </c>
      <c r="L38" s="29">
        <v>4.16</v>
      </c>
      <c r="M38" s="29">
        <v>0.06</v>
      </c>
      <c r="N38" s="48">
        <v>59</v>
      </c>
    </row>
    <row r="39" spans="1:14" x14ac:dyDescent="0.25">
      <c r="A39" s="16" t="s">
        <v>26</v>
      </c>
      <c r="B39" s="31" t="s">
        <v>217</v>
      </c>
      <c r="C39" s="29">
        <v>150</v>
      </c>
      <c r="D39" s="29">
        <v>0</v>
      </c>
      <c r="E39" s="29">
        <v>0</v>
      </c>
      <c r="F39" s="29">
        <v>0</v>
      </c>
      <c r="G39" s="47">
        <v>0</v>
      </c>
      <c r="H39" s="16" t="s">
        <v>26</v>
      </c>
      <c r="I39" s="31" t="s">
        <v>217</v>
      </c>
      <c r="J39" s="29">
        <v>150</v>
      </c>
      <c r="K39" s="29">
        <v>0</v>
      </c>
      <c r="L39" s="29">
        <v>0</v>
      </c>
      <c r="M39" s="29">
        <v>0</v>
      </c>
      <c r="N39" s="29">
        <v>0</v>
      </c>
    </row>
    <row r="40" spans="1:14" x14ac:dyDescent="0.25">
      <c r="A40" s="170" t="s">
        <v>5</v>
      </c>
      <c r="B40" s="171"/>
      <c r="C40" s="172"/>
      <c r="D40" s="32">
        <f>SUM(D36:D39)</f>
        <v>12.74</v>
      </c>
      <c r="E40" s="32">
        <f>SUM(E36:E39)</f>
        <v>9.26</v>
      </c>
      <c r="F40" s="32">
        <f>SUM(F36:F39)</f>
        <v>28.659999999999997</v>
      </c>
      <c r="G40" s="49">
        <f>SUM(G36:G39)</f>
        <v>248.3</v>
      </c>
      <c r="H40" s="165" t="s">
        <v>5</v>
      </c>
      <c r="I40" s="165"/>
      <c r="J40" s="165"/>
      <c r="K40" s="32">
        <f>SUM(K36:K39)</f>
        <v>15.940000000000001</v>
      </c>
      <c r="L40" s="32">
        <f>SUM(L36:L39)</f>
        <v>11.96</v>
      </c>
      <c r="M40" s="32">
        <f>SUM(M36:M39)</f>
        <v>39.36</v>
      </c>
      <c r="N40" s="32">
        <f>SUM(N36:N39)</f>
        <v>328.4</v>
      </c>
    </row>
    <row r="41" spans="1:14" x14ac:dyDescent="0.25">
      <c r="A41" s="166" t="s">
        <v>344</v>
      </c>
      <c r="B41" s="166"/>
      <c r="C41" s="166"/>
      <c r="D41" s="166"/>
      <c r="E41" s="166"/>
      <c r="F41" s="166"/>
      <c r="G41" s="166"/>
      <c r="H41" s="166" t="s">
        <v>344</v>
      </c>
      <c r="I41" s="166"/>
      <c r="J41" s="166"/>
      <c r="K41" s="166"/>
      <c r="L41" s="166"/>
      <c r="M41" s="166"/>
      <c r="N41" s="166"/>
    </row>
    <row r="42" spans="1:14" x14ac:dyDescent="0.25">
      <c r="A42" s="119" t="s">
        <v>0</v>
      </c>
      <c r="B42" s="178" t="s">
        <v>189</v>
      </c>
      <c r="C42" s="178" t="s">
        <v>1</v>
      </c>
      <c r="D42" s="173" t="s">
        <v>6</v>
      </c>
      <c r="E42" s="174"/>
      <c r="F42" s="175"/>
      <c r="G42" s="178" t="s">
        <v>190</v>
      </c>
      <c r="H42" s="167" t="s">
        <v>0</v>
      </c>
      <c r="I42" s="167" t="s">
        <v>189</v>
      </c>
      <c r="J42" s="167" t="s">
        <v>1</v>
      </c>
      <c r="K42" s="166" t="s">
        <v>6</v>
      </c>
      <c r="L42" s="166"/>
      <c r="M42" s="166"/>
      <c r="N42" s="167" t="s">
        <v>190</v>
      </c>
    </row>
    <row r="43" spans="1:14" ht="38.25" x14ac:dyDescent="0.25">
      <c r="A43" s="119"/>
      <c r="B43" s="179"/>
      <c r="C43" s="179"/>
      <c r="D43" s="119" t="s">
        <v>191</v>
      </c>
      <c r="E43" s="119" t="s">
        <v>192</v>
      </c>
      <c r="F43" s="119" t="s">
        <v>193</v>
      </c>
      <c r="G43" s="179"/>
      <c r="H43" s="167"/>
      <c r="I43" s="167"/>
      <c r="J43" s="167"/>
      <c r="K43" s="119" t="s">
        <v>191</v>
      </c>
      <c r="L43" s="119" t="s">
        <v>192</v>
      </c>
      <c r="M43" s="119" t="s">
        <v>193</v>
      </c>
      <c r="N43" s="167"/>
    </row>
    <row r="44" spans="1:14" ht="26.25" x14ac:dyDescent="0.25">
      <c r="A44" s="16" t="s">
        <v>129</v>
      </c>
      <c r="B44" s="29" t="s">
        <v>130</v>
      </c>
      <c r="C44" s="29">
        <v>150</v>
      </c>
      <c r="D44" s="29">
        <v>3.9</v>
      </c>
      <c r="E44" s="29">
        <v>3.3</v>
      </c>
      <c r="F44" s="29">
        <v>15</v>
      </c>
      <c r="G44" s="29">
        <v>105.2</v>
      </c>
      <c r="H44" s="16" t="s">
        <v>129</v>
      </c>
      <c r="I44" s="29" t="s">
        <v>130</v>
      </c>
      <c r="J44" s="29">
        <v>150</v>
      </c>
      <c r="K44" s="29">
        <v>3.9</v>
      </c>
      <c r="L44" s="29">
        <v>3.3</v>
      </c>
      <c r="M44" s="29">
        <v>15</v>
      </c>
      <c r="N44" s="29">
        <v>105.2</v>
      </c>
    </row>
    <row r="45" spans="1:14" x14ac:dyDescent="0.25">
      <c r="A45" s="16" t="s">
        <v>277</v>
      </c>
      <c r="B45" s="29" t="s">
        <v>278</v>
      </c>
      <c r="C45" s="29">
        <v>60</v>
      </c>
      <c r="D45" s="29">
        <v>14.23</v>
      </c>
      <c r="E45" s="29">
        <v>4.87</v>
      </c>
      <c r="F45" s="29">
        <v>5.68</v>
      </c>
      <c r="G45" s="29">
        <v>124.75</v>
      </c>
      <c r="H45" s="16" t="s">
        <v>19</v>
      </c>
      <c r="I45" s="29" t="s">
        <v>221</v>
      </c>
      <c r="J45" s="29">
        <v>80</v>
      </c>
      <c r="K45" s="29">
        <v>18.96</v>
      </c>
      <c r="L45" s="29">
        <v>6.48</v>
      </c>
      <c r="M45" s="29">
        <v>7.57</v>
      </c>
      <c r="N45" s="29">
        <v>166.32</v>
      </c>
    </row>
    <row r="46" spans="1:14" ht="26.25" x14ac:dyDescent="0.25">
      <c r="A46" s="27" t="s">
        <v>279</v>
      </c>
      <c r="B46" s="29" t="s">
        <v>174</v>
      </c>
      <c r="C46" s="29">
        <v>50</v>
      </c>
      <c r="D46" s="29">
        <v>2.85</v>
      </c>
      <c r="E46" s="29">
        <v>2.35</v>
      </c>
      <c r="F46" s="29">
        <v>15.6</v>
      </c>
      <c r="G46" s="29">
        <v>93.4</v>
      </c>
      <c r="H46" s="27" t="s">
        <v>279</v>
      </c>
      <c r="I46" s="29" t="s">
        <v>21</v>
      </c>
      <c r="J46" s="29">
        <v>80</v>
      </c>
      <c r="K46" s="29">
        <v>4.5599999999999996</v>
      </c>
      <c r="L46" s="29">
        <v>4.82</v>
      </c>
      <c r="M46" s="29">
        <v>24.97</v>
      </c>
      <c r="N46" s="29">
        <v>159.12</v>
      </c>
    </row>
    <row r="47" spans="1:14" ht="26.25" x14ac:dyDescent="0.25">
      <c r="A47" s="16" t="s">
        <v>359</v>
      </c>
      <c r="B47" s="29" t="s">
        <v>174</v>
      </c>
      <c r="C47" s="29">
        <v>50</v>
      </c>
      <c r="D47" s="29">
        <v>0.41</v>
      </c>
      <c r="E47" s="29">
        <v>3.52</v>
      </c>
      <c r="F47" s="29">
        <v>1.98</v>
      </c>
      <c r="G47" s="29">
        <v>38.29</v>
      </c>
      <c r="H47" s="16" t="s">
        <v>359</v>
      </c>
      <c r="I47" s="29" t="s">
        <v>174</v>
      </c>
      <c r="J47" s="29">
        <v>50</v>
      </c>
      <c r="K47" s="29">
        <v>0.41</v>
      </c>
      <c r="L47" s="29">
        <v>3.52</v>
      </c>
      <c r="M47" s="29">
        <v>1.98</v>
      </c>
      <c r="N47" s="29">
        <v>38.29</v>
      </c>
    </row>
    <row r="48" spans="1:14" x14ac:dyDescent="0.25">
      <c r="A48" s="17" t="s">
        <v>342</v>
      </c>
      <c r="B48" s="17" t="s">
        <v>386</v>
      </c>
      <c r="C48" s="29">
        <v>100</v>
      </c>
      <c r="D48" s="29">
        <v>0.4</v>
      </c>
      <c r="E48" s="29">
        <v>0.4</v>
      </c>
      <c r="F48" s="30">
        <v>13</v>
      </c>
      <c r="G48" s="29">
        <v>57.5</v>
      </c>
      <c r="H48" s="17" t="s">
        <v>342</v>
      </c>
      <c r="I48" s="17" t="s">
        <v>386</v>
      </c>
      <c r="J48" s="29">
        <v>100</v>
      </c>
      <c r="K48" s="29">
        <v>0.4</v>
      </c>
      <c r="L48" s="29">
        <v>0.4</v>
      </c>
      <c r="M48" s="30">
        <v>13</v>
      </c>
      <c r="N48" s="29">
        <v>57.5</v>
      </c>
    </row>
    <row r="49" spans="1:14" x14ac:dyDescent="0.25">
      <c r="A49" s="16" t="s">
        <v>12</v>
      </c>
      <c r="B49" s="29"/>
      <c r="C49" s="29">
        <v>100</v>
      </c>
      <c r="D49" s="29">
        <v>0</v>
      </c>
      <c r="E49" s="29">
        <v>0</v>
      </c>
      <c r="F49" s="29">
        <v>0</v>
      </c>
      <c r="G49" s="29">
        <v>0</v>
      </c>
      <c r="H49" s="16" t="s">
        <v>12</v>
      </c>
      <c r="I49" s="29"/>
      <c r="J49" s="29">
        <v>100</v>
      </c>
      <c r="K49" s="29">
        <v>0</v>
      </c>
      <c r="L49" s="29">
        <v>0</v>
      </c>
      <c r="M49" s="29">
        <v>0</v>
      </c>
      <c r="N49" s="29">
        <v>0</v>
      </c>
    </row>
    <row r="50" spans="1:14" x14ac:dyDescent="0.25">
      <c r="A50" s="117" t="s">
        <v>5</v>
      </c>
      <c r="B50" s="117"/>
      <c r="C50" s="117"/>
      <c r="D50" s="49">
        <f>SUM(D44:D49)</f>
        <v>21.79</v>
      </c>
      <c r="E50" s="32">
        <f>SUM(E44:E49)</f>
        <v>14.44</v>
      </c>
      <c r="F50" s="32">
        <f>SUM(F44:F49)</f>
        <v>51.26</v>
      </c>
      <c r="G50" s="49">
        <f>SUM(G44:G49)</f>
        <v>419.14000000000004</v>
      </c>
      <c r="H50" s="165" t="s">
        <v>5</v>
      </c>
      <c r="I50" s="165"/>
      <c r="J50" s="165"/>
      <c r="K50" s="49">
        <f>SUM(K44:K49)</f>
        <v>28.229999999999997</v>
      </c>
      <c r="L50" s="49">
        <f>SUM(L44:L49)</f>
        <v>18.52</v>
      </c>
      <c r="M50" s="32">
        <f>SUM(M44:M49)</f>
        <v>62.519999999999996</v>
      </c>
      <c r="N50" s="49">
        <f>SUM(N44:N49)</f>
        <v>526.43000000000006</v>
      </c>
    </row>
    <row r="51" spans="1:14" x14ac:dyDescent="0.25">
      <c r="A51" s="166" t="s">
        <v>345</v>
      </c>
      <c r="B51" s="166"/>
      <c r="C51" s="166"/>
      <c r="D51" s="166"/>
      <c r="E51" s="166"/>
      <c r="F51" s="166"/>
      <c r="G51" s="166"/>
      <c r="H51" s="166" t="s">
        <v>345</v>
      </c>
      <c r="I51" s="166"/>
      <c r="J51" s="166"/>
      <c r="K51" s="166"/>
      <c r="L51" s="166"/>
      <c r="M51" s="166"/>
      <c r="N51" s="166"/>
    </row>
    <row r="52" spans="1:14" x14ac:dyDescent="0.25">
      <c r="A52" s="178" t="s">
        <v>0</v>
      </c>
      <c r="B52" s="3"/>
      <c r="C52" s="178" t="s">
        <v>189</v>
      </c>
      <c r="D52" s="173" t="s">
        <v>6</v>
      </c>
      <c r="E52" s="174"/>
      <c r="F52" s="175"/>
      <c r="G52" s="178" t="s">
        <v>190</v>
      </c>
      <c r="H52" s="167" t="s">
        <v>0</v>
      </c>
      <c r="I52" s="167" t="s">
        <v>189</v>
      </c>
      <c r="J52" s="167" t="s">
        <v>1</v>
      </c>
      <c r="K52" s="166" t="s">
        <v>6</v>
      </c>
      <c r="L52" s="166"/>
      <c r="M52" s="166"/>
      <c r="N52" s="167" t="s">
        <v>190</v>
      </c>
    </row>
    <row r="53" spans="1:14" ht="38.25" x14ac:dyDescent="0.25">
      <c r="A53" s="179"/>
      <c r="B53" s="3"/>
      <c r="C53" s="179"/>
      <c r="D53" s="119" t="s">
        <v>191</v>
      </c>
      <c r="E53" s="119" t="s">
        <v>192</v>
      </c>
      <c r="F53" s="119" t="s">
        <v>193</v>
      </c>
      <c r="G53" s="179"/>
      <c r="H53" s="167"/>
      <c r="I53" s="167"/>
      <c r="J53" s="167"/>
      <c r="K53" s="119" t="s">
        <v>191</v>
      </c>
      <c r="L53" s="119" t="s">
        <v>192</v>
      </c>
      <c r="M53" s="119" t="s">
        <v>193</v>
      </c>
      <c r="N53" s="167"/>
    </row>
    <row r="54" spans="1:14" x14ac:dyDescent="0.25">
      <c r="A54" s="16" t="s">
        <v>271</v>
      </c>
      <c r="B54" s="29" t="s">
        <v>272</v>
      </c>
      <c r="C54" s="29">
        <v>100</v>
      </c>
      <c r="D54" s="29">
        <v>14.54</v>
      </c>
      <c r="E54" s="29">
        <v>7.92</v>
      </c>
      <c r="F54" s="29">
        <v>27.23</v>
      </c>
      <c r="G54" s="29">
        <v>230.72</v>
      </c>
      <c r="H54" s="16" t="s">
        <v>27</v>
      </c>
      <c r="I54" s="29" t="s">
        <v>384</v>
      </c>
      <c r="J54" s="29">
        <v>120</v>
      </c>
      <c r="K54" s="29">
        <v>17.059999999999999</v>
      </c>
      <c r="L54" s="29">
        <v>9.44</v>
      </c>
      <c r="M54" s="29">
        <v>33.43</v>
      </c>
      <c r="N54" s="29">
        <v>272.77999999999997</v>
      </c>
    </row>
    <row r="55" spans="1:14" x14ac:dyDescent="0.25">
      <c r="A55" s="16" t="s">
        <v>364</v>
      </c>
      <c r="B55" s="29" t="s">
        <v>374</v>
      </c>
      <c r="C55" s="29">
        <v>15</v>
      </c>
      <c r="D55" s="29">
        <v>0.26</v>
      </c>
      <c r="E55" s="29">
        <v>7.88</v>
      </c>
      <c r="F55" s="29">
        <v>0.32</v>
      </c>
      <c r="G55" s="30">
        <v>73.13</v>
      </c>
      <c r="H55" s="16" t="s">
        <v>365</v>
      </c>
      <c r="I55" s="29" t="s">
        <v>374</v>
      </c>
      <c r="J55" s="29">
        <v>15</v>
      </c>
      <c r="K55" s="113">
        <v>0.26</v>
      </c>
      <c r="L55" s="29">
        <v>7.88</v>
      </c>
      <c r="M55" s="29">
        <v>0.32</v>
      </c>
      <c r="N55" s="29">
        <v>73.13</v>
      </c>
    </row>
    <row r="56" spans="1:14" x14ac:dyDescent="0.25">
      <c r="A56" s="16" t="s">
        <v>4</v>
      </c>
      <c r="B56" s="31" t="s">
        <v>217</v>
      </c>
      <c r="C56" s="29">
        <v>150</v>
      </c>
      <c r="D56" s="29">
        <v>0</v>
      </c>
      <c r="E56" s="29">
        <v>0</v>
      </c>
      <c r="F56" s="29">
        <v>0</v>
      </c>
      <c r="G56" s="29">
        <v>0</v>
      </c>
      <c r="H56" s="16" t="s">
        <v>4</v>
      </c>
      <c r="I56" s="31" t="s">
        <v>217</v>
      </c>
      <c r="J56" s="29">
        <v>150</v>
      </c>
      <c r="K56" s="29">
        <v>0</v>
      </c>
      <c r="L56" s="29">
        <v>0</v>
      </c>
      <c r="M56" s="29">
        <v>0</v>
      </c>
      <c r="N56" s="29">
        <v>0</v>
      </c>
    </row>
    <row r="57" spans="1:14" x14ac:dyDescent="0.25">
      <c r="A57" s="165" t="s">
        <v>5</v>
      </c>
      <c r="B57" s="165"/>
      <c r="C57" s="165"/>
      <c r="D57" s="32">
        <f>SUM(D54:D56)</f>
        <v>14.799999999999999</v>
      </c>
      <c r="E57" s="32">
        <f>SUM(E54:E56)</f>
        <v>15.8</v>
      </c>
      <c r="F57" s="32">
        <f>SUM(F54:F56)</f>
        <v>27.55</v>
      </c>
      <c r="G57" s="32">
        <f>SUM(G54:G56)</f>
        <v>303.85000000000002</v>
      </c>
      <c r="H57" s="165" t="s">
        <v>5</v>
      </c>
      <c r="I57" s="165"/>
      <c r="J57" s="165"/>
      <c r="K57" s="32">
        <f>SUM(K54:K56)</f>
        <v>17.32</v>
      </c>
      <c r="L57" s="32">
        <f>SUM(L54:L56)</f>
        <v>17.32</v>
      </c>
      <c r="M57" s="32">
        <f>SUM(M54:M56)</f>
        <v>33.75</v>
      </c>
      <c r="N57" s="49">
        <f>SUM(N54:N56)</f>
        <v>345.90999999999997</v>
      </c>
    </row>
    <row r="58" spans="1:14" x14ac:dyDescent="0.25">
      <c r="A58" s="165" t="s">
        <v>195</v>
      </c>
      <c r="B58" s="165"/>
      <c r="C58" s="165"/>
      <c r="D58" s="118">
        <f>D40+D50+D57</f>
        <v>49.33</v>
      </c>
      <c r="E58" s="118">
        <f>E40+E50+E57</f>
        <v>39.5</v>
      </c>
      <c r="F58" s="36">
        <f>F40+F50+F57</f>
        <v>107.46999999999998</v>
      </c>
      <c r="G58" s="118">
        <f>G40+G50+G57</f>
        <v>971.29000000000008</v>
      </c>
      <c r="H58" s="165" t="s">
        <v>195</v>
      </c>
      <c r="I58" s="165"/>
      <c r="J58" s="165"/>
      <c r="K58" s="118">
        <f>K40+K50+K57</f>
        <v>61.49</v>
      </c>
      <c r="L58" s="118">
        <f>L40+L50+L57</f>
        <v>47.8</v>
      </c>
      <c r="M58" s="36">
        <f>M40+M50+M57</f>
        <v>135.63</v>
      </c>
      <c r="N58" s="118">
        <f>N40+N50+N57</f>
        <v>1200.74</v>
      </c>
    </row>
    <row r="59" spans="1:14" s="83" customFormat="1" x14ac:dyDescent="0.25">
      <c r="A59" s="146"/>
      <c r="B59" s="146"/>
      <c r="C59" s="146"/>
      <c r="D59" s="145"/>
      <c r="E59" s="145"/>
      <c r="F59" s="149"/>
      <c r="G59" s="145"/>
      <c r="H59" s="146"/>
      <c r="I59" s="146"/>
      <c r="J59" s="146"/>
      <c r="K59" s="145"/>
      <c r="L59" s="145"/>
      <c r="M59" s="149"/>
      <c r="N59" s="145"/>
    </row>
    <row r="60" spans="1:14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 x14ac:dyDescent="0.25">
      <c r="A61" s="120" t="s">
        <v>188</v>
      </c>
      <c r="B61" s="14"/>
      <c r="C61" s="14"/>
      <c r="D61" s="14"/>
      <c r="E61" s="3"/>
      <c r="F61" s="14" t="s">
        <v>196</v>
      </c>
      <c r="G61" s="14"/>
      <c r="H61" s="120" t="s">
        <v>188</v>
      </c>
      <c r="I61" s="14"/>
      <c r="J61" s="14"/>
      <c r="K61" s="14"/>
      <c r="L61" s="3"/>
      <c r="M61" s="14" t="s">
        <v>204</v>
      </c>
      <c r="N61" s="14"/>
    </row>
    <row r="62" spans="1:14" x14ac:dyDescent="0.25">
      <c r="A62" s="14" t="s">
        <v>200</v>
      </c>
      <c r="B62" s="14"/>
      <c r="C62" s="14"/>
      <c r="D62" s="14"/>
      <c r="E62" s="14"/>
      <c r="F62" s="14"/>
      <c r="G62" s="14"/>
      <c r="H62" s="14" t="s">
        <v>200</v>
      </c>
      <c r="I62" s="14"/>
      <c r="J62" s="14"/>
      <c r="K62" s="14"/>
      <c r="L62" s="14"/>
      <c r="M62" s="14"/>
      <c r="N62" s="14"/>
    </row>
    <row r="63" spans="1:14" x14ac:dyDescent="0.25">
      <c r="A63" s="168" t="s">
        <v>343</v>
      </c>
      <c r="B63" s="168"/>
      <c r="C63" s="168"/>
      <c r="D63" s="168"/>
      <c r="E63" s="168"/>
      <c r="F63" s="168"/>
      <c r="G63" s="168"/>
      <c r="H63" s="168" t="s">
        <v>343</v>
      </c>
      <c r="I63" s="168"/>
      <c r="J63" s="168"/>
      <c r="K63" s="168"/>
      <c r="L63" s="168"/>
      <c r="M63" s="168"/>
      <c r="N63" s="168"/>
    </row>
    <row r="64" spans="1:14" x14ac:dyDescent="0.25">
      <c r="A64" s="167" t="s">
        <v>0</v>
      </c>
      <c r="B64" s="167" t="s">
        <v>189</v>
      </c>
      <c r="C64" s="167" t="s">
        <v>1</v>
      </c>
      <c r="D64" s="166" t="s">
        <v>6</v>
      </c>
      <c r="E64" s="166"/>
      <c r="F64" s="166"/>
      <c r="G64" s="167" t="s">
        <v>190</v>
      </c>
      <c r="H64" s="167" t="s">
        <v>0</v>
      </c>
      <c r="I64" s="167" t="s">
        <v>189</v>
      </c>
      <c r="J64" s="167" t="s">
        <v>1</v>
      </c>
      <c r="K64" s="166" t="s">
        <v>6</v>
      </c>
      <c r="L64" s="166"/>
      <c r="M64" s="166"/>
      <c r="N64" s="167" t="s">
        <v>190</v>
      </c>
    </row>
    <row r="65" spans="1:14" ht="30" customHeight="1" x14ac:dyDescent="0.25">
      <c r="A65" s="167"/>
      <c r="B65" s="167"/>
      <c r="C65" s="167"/>
      <c r="D65" s="119" t="s">
        <v>191</v>
      </c>
      <c r="E65" s="119" t="s">
        <v>192</v>
      </c>
      <c r="F65" s="119" t="s">
        <v>193</v>
      </c>
      <c r="G65" s="167"/>
      <c r="H65" s="167"/>
      <c r="I65" s="167"/>
      <c r="J65" s="167"/>
      <c r="K65" s="119" t="s">
        <v>191</v>
      </c>
      <c r="L65" s="119" t="s">
        <v>192</v>
      </c>
      <c r="M65" s="119" t="s">
        <v>193</v>
      </c>
      <c r="N65" s="167"/>
    </row>
    <row r="66" spans="1:14" ht="51.75" x14ac:dyDescent="0.25">
      <c r="A66" s="16" t="s">
        <v>33</v>
      </c>
      <c r="B66" s="29" t="s">
        <v>34</v>
      </c>
      <c r="C66" s="29">
        <v>150</v>
      </c>
      <c r="D66" s="29">
        <v>4.3</v>
      </c>
      <c r="E66" s="29">
        <v>5.9</v>
      </c>
      <c r="F66" s="29">
        <v>24.8</v>
      </c>
      <c r="G66" s="29">
        <v>169.1</v>
      </c>
      <c r="H66" s="16" t="s">
        <v>33</v>
      </c>
      <c r="I66" s="29" t="s">
        <v>34</v>
      </c>
      <c r="J66" s="29">
        <v>200</v>
      </c>
      <c r="K66" s="29">
        <v>5.7</v>
      </c>
      <c r="L66" s="29">
        <v>7.8</v>
      </c>
      <c r="M66" s="30">
        <v>33</v>
      </c>
      <c r="N66" s="29">
        <v>225.4</v>
      </c>
    </row>
    <row r="67" spans="1:14" ht="26.25" x14ac:dyDescent="0.25">
      <c r="A67" s="16" t="s">
        <v>35</v>
      </c>
      <c r="B67" s="29" t="s">
        <v>303</v>
      </c>
      <c r="C67" s="29" t="s">
        <v>36</v>
      </c>
      <c r="D67" s="30">
        <v>3</v>
      </c>
      <c r="E67" s="29">
        <v>1.5</v>
      </c>
      <c r="F67" s="30">
        <v>15</v>
      </c>
      <c r="G67" s="29">
        <v>85.3</v>
      </c>
      <c r="H67" s="16" t="s">
        <v>35</v>
      </c>
      <c r="I67" s="29" t="s">
        <v>303</v>
      </c>
      <c r="J67" s="29" t="s">
        <v>42</v>
      </c>
      <c r="K67" s="29">
        <v>3.3</v>
      </c>
      <c r="L67" s="29">
        <v>1.7</v>
      </c>
      <c r="M67" s="29">
        <v>16.600000000000001</v>
      </c>
      <c r="N67" s="29">
        <v>94.8</v>
      </c>
    </row>
    <row r="68" spans="1:14" x14ac:dyDescent="0.25">
      <c r="A68" s="16" t="s">
        <v>4</v>
      </c>
      <c r="B68" s="31" t="s">
        <v>217</v>
      </c>
      <c r="C68" s="29">
        <v>150</v>
      </c>
      <c r="D68" s="29">
        <v>0</v>
      </c>
      <c r="E68" s="29">
        <v>0</v>
      </c>
      <c r="F68" s="29">
        <v>0</v>
      </c>
      <c r="G68" s="29">
        <v>0</v>
      </c>
      <c r="H68" s="16" t="s">
        <v>4</v>
      </c>
      <c r="I68" s="31" t="s">
        <v>217</v>
      </c>
      <c r="J68" s="29">
        <v>150</v>
      </c>
      <c r="K68" s="29">
        <v>0</v>
      </c>
      <c r="L68" s="29">
        <v>0</v>
      </c>
      <c r="M68" s="29">
        <v>0</v>
      </c>
      <c r="N68" s="29">
        <v>0</v>
      </c>
    </row>
    <row r="69" spans="1:14" x14ac:dyDescent="0.25">
      <c r="A69" s="165" t="s">
        <v>5</v>
      </c>
      <c r="B69" s="165"/>
      <c r="C69" s="165"/>
      <c r="D69" s="32">
        <v>7.3</v>
      </c>
      <c r="E69" s="32">
        <v>7.4</v>
      </c>
      <c r="F69" s="32">
        <v>39.799999999999997</v>
      </c>
      <c r="G69" s="32">
        <v>254.4</v>
      </c>
      <c r="H69" s="165" t="s">
        <v>5</v>
      </c>
      <c r="I69" s="165"/>
      <c r="J69" s="165"/>
      <c r="K69" s="32">
        <v>9.4</v>
      </c>
      <c r="L69" s="32">
        <v>9.9</v>
      </c>
      <c r="M69" s="32">
        <v>49.6</v>
      </c>
      <c r="N69" s="32">
        <v>377.4</v>
      </c>
    </row>
    <row r="70" spans="1:14" x14ac:dyDescent="0.25">
      <c r="A70" s="166" t="s">
        <v>344</v>
      </c>
      <c r="B70" s="166"/>
      <c r="C70" s="166"/>
      <c r="D70" s="166"/>
      <c r="E70" s="166"/>
      <c r="F70" s="166"/>
      <c r="G70" s="166"/>
      <c r="H70" s="166" t="s">
        <v>344</v>
      </c>
      <c r="I70" s="166"/>
      <c r="J70" s="166"/>
      <c r="K70" s="166"/>
      <c r="L70" s="166"/>
      <c r="M70" s="166"/>
      <c r="N70" s="166"/>
    </row>
    <row r="71" spans="1:14" x14ac:dyDescent="0.25">
      <c r="A71" s="167" t="s">
        <v>0</v>
      </c>
      <c r="B71" s="167" t="s">
        <v>189</v>
      </c>
      <c r="C71" s="167" t="s">
        <v>1</v>
      </c>
      <c r="D71" s="166" t="s">
        <v>6</v>
      </c>
      <c r="E71" s="166"/>
      <c r="F71" s="166"/>
      <c r="G71" s="167" t="s">
        <v>190</v>
      </c>
      <c r="H71" s="167" t="s">
        <v>0</v>
      </c>
      <c r="I71" s="167" t="s">
        <v>189</v>
      </c>
      <c r="J71" s="167" t="s">
        <v>1</v>
      </c>
      <c r="K71" s="166" t="s">
        <v>6</v>
      </c>
      <c r="L71" s="166"/>
      <c r="M71" s="166"/>
      <c r="N71" s="167" t="s">
        <v>190</v>
      </c>
    </row>
    <row r="72" spans="1:14" ht="32.25" customHeight="1" x14ac:dyDescent="0.25">
      <c r="A72" s="167"/>
      <c r="B72" s="167"/>
      <c r="C72" s="167"/>
      <c r="D72" s="119" t="s">
        <v>191</v>
      </c>
      <c r="E72" s="119" t="s">
        <v>192</v>
      </c>
      <c r="F72" s="119" t="s">
        <v>193</v>
      </c>
      <c r="G72" s="167"/>
      <c r="H72" s="167"/>
      <c r="I72" s="167"/>
      <c r="J72" s="167"/>
      <c r="K72" s="119" t="s">
        <v>191</v>
      </c>
      <c r="L72" s="119" t="s">
        <v>192</v>
      </c>
      <c r="M72" s="119" t="s">
        <v>193</v>
      </c>
      <c r="N72" s="167"/>
    </row>
    <row r="73" spans="1:14" ht="26.25" x14ac:dyDescent="0.25">
      <c r="A73" s="27" t="s">
        <v>390</v>
      </c>
      <c r="B73" s="29" t="s">
        <v>223</v>
      </c>
      <c r="C73" s="29">
        <v>150</v>
      </c>
      <c r="D73" s="29">
        <v>1.72</v>
      </c>
      <c r="E73" s="29">
        <v>3.86</v>
      </c>
      <c r="F73" s="29">
        <v>10.4</v>
      </c>
      <c r="G73" s="29">
        <v>81.62</v>
      </c>
      <c r="H73" s="27" t="s">
        <v>390</v>
      </c>
      <c r="I73" s="29" t="s">
        <v>223</v>
      </c>
      <c r="J73" s="29">
        <v>150</v>
      </c>
      <c r="K73" s="29">
        <v>1.72</v>
      </c>
      <c r="L73" s="29">
        <v>3.86</v>
      </c>
      <c r="M73" s="29">
        <v>10.4</v>
      </c>
      <c r="N73" s="29">
        <v>81.62</v>
      </c>
    </row>
    <row r="74" spans="1:14" ht="26.25" x14ac:dyDescent="0.25">
      <c r="A74" s="27" t="s">
        <v>280</v>
      </c>
      <c r="B74" s="29" t="s">
        <v>281</v>
      </c>
      <c r="C74" s="29">
        <v>70</v>
      </c>
      <c r="D74" s="29">
        <v>12.7</v>
      </c>
      <c r="E74" s="29">
        <v>8.7799999999999994</v>
      </c>
      <c r="F74" s="29">
        <v>1.42</v>
      </c>
      <c r="G74" s="29">
        <v>134.82</v>
      </c>
      <c r="H74" s="16" t="s">
        <v>224</v>
      </c>
      <c r="I74" s="29" t="s">
        <v>225</v>
      </c>
      <c r="J74" s="29">
        <v>90</v>
      </c>
      <c r="K74" s="29">
        <v>16.350000000000001</v>
      </c>
      <c r="L74" s="29">
        <v>11.31</v>
      </c>
      <c r="M74" s="29">
        <v>1.84</v>
      </c>
      <c r="N74" s="29">
        <v>173.38</v>
      </c>
    </row>
    <row r="75" spans="1:14" ht="26.25" x14ac:dyDescent="0.25">
      <c r="A75" s="27" t="s">
        <v>41</v>
      </c>
      <c r="B75" s="29" t="s">
        <v>29</v>
      </c>
      <c r="C75" s="29">
        <v>60</v>
      </c>
      <c r="D75" s="29">
        <v>1.2</v>
      </c>
      <c r="E75" s="29">
        <v>0.1</v>
      </c>
      <c r="F75" s="29">
        <v>11.3</v>
      </c>
      <c r="G75" s="29">
        <v>50.7</v>
      </c>
      <c r="H75" s="16" t="s">
        <v>41</v>
      </c>
      <c r="I75" s="29" t="s">
        <v>29</v>
      </c>
      <c r="J75" s="29">
        <v>60</v>
      </c>
      <c r="K75" s="29">
        <v>1.2</v>
      </c>
      <c r="L75" s="29">
        <v>0.1</v>
      </c>
      <c r="M75" s="29">
        <v>11.3</v>
      </c>
      <c r="N75" s="29">
        <v>50.7</v>
      </c>
    </row>
    <row r="76" spans="1:14" ht="27" customHeight="1" x14ac:dyDescent="0.25">
      <c r="A76" s="16" t="s">
        <v>30</v>
      </c>
      <c r="B76" s="29" t="s">
        <v>31</v>
      </c>
      <c r="C76" s="29">
        <v>50</v>
      </c>
      <c r="D76" s="29">
        <v>0.95</v>
      </c>
      <c r="E76" s="29">
        <v>3.55</v>
      </c>
      <c r="F76" s="29">
        <v>4.4000000000000004</v>
      </c>
      <c r="G76" s="29">
        <v>53.55</v>
      </c>
      <c r="H76" s="16" t="s">
        <v>30</v>
      </c>
      <c r="I76" s="29" t="s">
        <v>31</v>
      </c>
      <c r="J76" s="29">
        <v>50</v>
      </c>
      <c r="K76" s="29">
        <v>0.95</v>
      </c>
      <c r="L76" s="29">
        <v>3.55</v>
      </c>
      <c r="M76" s="29">
        <v>4.4000000000000004</v>
      </c>
      <c r="N76" s="29">
        <v>53.55</v>
      </c>
    </row>
    <row r="77" spans="1:14" x14ac:dyDescent="0.25">
      <c r="A77" s="16" t="s">
        <v>32</v>
      </c>
      <c r="B77" s="29" t="s">
        <v>375</v>
      </c>
      <c r="C77" s="29">
        <v>50</v>
      </c>
      <c r="D77" s="29">
        <v>0.55000000000000004</v>
      </c>
      <c r="E77" s="29">
        <v>0.1</v>
      </c>
      <c r="F77" s="29">
        <v>1.9</v>
      </c>
      <c r="G77" s="29">
        <v>11.5</v>
      </c>
      <c r="H77" s="16" t="s">
        <v>32</v>
      </c>
      <c r="I77" s="29" t="s">
        <v>375</v>
      </c>
      <c r="J77" s="29">
        <v>50</v>
      </c>
      <c r="K77" s="29">
        <v>0.55000000000000004</v>
      </c>
      <c r="L77" s="29">
        <v>0.1</v>
      </c>
      <c r="M77" s="29">
        <v>1.9</v>
      </c>
      <c r="N77" s="29">
        <v>11.5</v>
      </c>
    </row>
    <row r="78" spans="1:14" x14ac:dyDescent="0.25">
      <c r="A78" s="17" t="s">
        <v>342</v>
      </c>
      <c r="B78" s="17" t="s">
        <v>386</v>
      </c>
      <c r="C78" s="29">
        <v>100</v>
      </c>
      <c r="D78" s="29">
        <v>0.4</v>
      </c>
      <c r="E78" s="29">
        <v>0.4</v>
      </c>
      <c r="F78" s="30">
        <v>13</v>
      </c>
      <c r="G78" s="29">
        <v>57.5</v>
      </c>
      <c r="H78" s="17" t="s">
        <v>342</v>
      </c>
      <c r="I78" s="17" t="s">
        <v>386</v>
      </c>
      <c r="J78" s="29">
        <v>200</v>
      </c>
      <c r="K78" s="29">
        <v>0.8</v>
      </c>
      <c r="L78" s="29">
        <v>0.8</v>
      </c>
      <c r="M78" s="30">
        <v>26</v>
      </c>
      <c r="N78" s="29">
        <v>114.4</v>
      </c>
    </row>
    <row r="79" spans="1:14" x14ac:dyDescent="0.25">
      <c r="A79" s="16" t="s">
        <v>12</v>
      </c>
      <c r="B79" s="29"/>
      <c r="C79" s="29">
        <v>100</v>
      </c>
      <c r="D79" s="29">
        <v>0</v>
      </c>
      <c r="E79" s="29">
        <v>0</v>
      </c>
      <c r="F79" s="29">
        <v>0</v>
      </c>
      <c r="G79" s="29">
        <v>0</v>
      </c>
      <c r="H79" s="16" t="s">
        <v>12</v>
      </c>
      <c r="I79" s="29"/>
      <c r="J79" s="29">
        <v>150</v>
      </c>
      <c r="K79" s="29">
        <v>0</v>
      </c>
      <c r="L79" s="29">
        <v>0</v>
      </c>
      <c r="M79" s="29">
        <v>0</v>
      </c>
      <c r="N79" s="29">
        <v>0</v>
      </c>
    </row>
    <row r="80" spans="1:14" x14ac:dyDescent="0.25">
      <c r="A80" s="165" t="s">
        <v>5</v>
      </c>
      <c r="B80" s="165"/>
      <c r="C80" s="165"/>
      <c r="D80" s="32">
        <f>SUM(D73:D79)</f>
        <v>17.52</v>
      </c>
      <c r="E80" s="49">
        <f>SUM(E73:E79)</f>
        <v>16.79</v>
      </c>
      <c r="F80" s="32">
        <f>SUM(F73:F79)</f>
        <v>42.42</v>
      </c>
      <c r="G80" s="49">
        <f>SUM(G73:G79)</f>
        <v>389.69</v>
      </c>
      <c r="H80" s="165" t="s">
        <v>5</v>
      </c>
      <c r="I80" s="165"/>
      <c r="J80" s="165"/>
      <c r="K80" s="49">
        <f>SUM(K73:K79)</f>
        <v>21.57</v>
      </c>
      <c r="L80" s="32">
        <f>SUM(L73:L79)</f>
        <v>19.720000000000002</v>
      </c>
      <c r="M80" s="32">
        <f>SUM(M73:M79)</f>
        <v>55.839999999999996</v>
      </c>
      <c r="N80" s="49">
        <f>SUM(N73:N79)</f>
        <v>485.15</v>
      </c>
    </row>
    <row r="81" spans="1:14" x14ac:dyDescent="0.25">
      <c r="A81" s="166" t="s">
        <v>345</v>
      </c>
      <c r="B81" s="166"/>
      <c r="C81" s="166"/>
      <c r="D81" s="166"/>
      <c r="E81" s="166"/>
      <c r="F81" s="166"/>
      <c r="G81" s="166"/>
      <c r="H81" s="166" t="s">
        <v>345</v>
      </c>
      <c r="I81" s="166"/>
      <c r="J81" s="166"/>
      <c r="K81" s="166"/>
      <c r="L81" s="166"/>
      <c r="M81" s="166"/>
      <c r="N81" s="166"/>
    </row>
    <row r="82" spans="1:14" x14ac:dyDescent="0.25">
      <c r="A82" s="167" t="s">
        <v>0</v>
      </c>
      <c r="B82" s="167" t="s">
        <v>189</v>
      </c>
      <c r="C82" s="167" t="s">
        <v>1</v>
      </c>
      <c r="D82" s="166" t="s">
        <v>6</v>
      </c>
      <c r="E82" s="166"/>
      <c r="F82" s="166"/>
      <c r="G82" s="167" t="s">
        <v>190</v>
      </c>
      <c r="H82" s="167" t="s">
        <v>0</v>
      </c>
      <c r="I82" s="167" t="s">
        <v>189</v>
      </c>
      <c r="J82" s="167" t="s">
        <v>1</v>
      </c>
      <c r="K82" s="166" t="s">
        <v>6</v>
      </c>
      <c r="L82" s="166"/>
      <c r="M82" s="166"/>
      <c r="N82" s="167" t="s">
        <v>190</v>
      </c>
    </row>
    <row r="83" spans="1:14" ht="32.25" customHeight="1" x14ac:dyDescent="0.25">
      <c r="A83" s="167"/>
      <c r="B83" s="167"/>
      <c r="C83" s="167"/>
      <c r="D83" s="119" t="s">
        <v>191</v>
      </c>
      <c r="E83" s="119" t="s">
        <v>192</v>
      </c>
      <c r="F83" s="119" t="s">
        <v>193</v>
      </c>
      <c r="G83" s="167"/>
      <c r="H83" s="167"/>
      <c r="I83" s="167"/>
      <c r="J83" s="167"/>
      <c r="K83" s="119" t="s">
        <v>191</v>
      </c>
      <c r="L83" s="119" t="s">
        <v>192</v>
      </c>
      <c r="M83" s="119" t="s">
        <v>193</v>
      </c>
      <c r="N83" s="167"/>
    </row>
    <row r="84" spans="1:14" x14ac:dyDescent="0.25">
      <c r="A84" s="16" t="s">
        <v>37</v>
      </c>
      <c r="B84" s="29" t="s">
        <v>38</v>
      </c>
      <c r="C84" s="29">
        <v>100</v>
      </c>
      <c r="D84" s="29">
        <v>7.95</v>
      </c>
      <c r="E84" s="29">
        <v>10.26</v>
      </c>
      <c r="F84" s="29">
        <v>37.01</v>
      </c>
      <c r="G84" s="29">
        <v>259.58</v>
      </c>
      <c r="H84" s="16" t="s">
        <v>37</v>
      </c>
      <c r="I84" s="29" t="s">
        <v>38</v>
      </c>
      <c r="J84" s="29">
        <v>120</v>
      </c>
      <c r="K84" s="29">
        <v>9.98</v>
      </c>
      <c r="L84" s="29">
        <v>11.44</v>
      </c>
      <c r="M84" s="29">
        <v>46.86</v>
      </c>
      <c r="N84" s="29">
        <v>313.38</v>
      </c>
    </row>
    <row r="85" spans="1:14" x14ac:dyDescent="0.25">
      <c r="A85" s="16" t="s">
        <v>85</v>
      </c>
      <c r="B85" s="29"/>
      <c r="C85" s="29">
        <v>10</v>
      </c>
      <c r="D85" s="29">
        <v>0.2</v>
      </c>
      <c r="E85" s="29">
        <v>3</v>
      </c>
      <c r="F85" s="29">
        <v>0.3</v>
      </c>
      <c r="G85" s="29">
        <v>15.2</v>
      </c>
      <c r="H85" s="16" t="s">
        <v>39</v>
      </c>
      <c r="I85" s="29"/>
      <c r="J85" s="29">
        <v>10</v>
      </c>
      <c r="K85" s="29">
        <v>0.2</v>
      </c>
      <c r="L85" s="29">
        <v>3</v>
      </c>
      <c r="M85" s="29">
        <v>0.3</v>
      </c>
      <c r="N85" s="29">
        <v>15.2</v>
      </c>
    </row>
    <row r="86" spans="1:14" x14ac:dyDescent="0.25">
      <c r="A86" s="16" t="s">
        <v>40</v>
      </c>
      <c r="B86" s="31" t="s">
        <v>217</v>
      </c>
      <c r="C86" s="29">
        <v>150</v>
      </c>
      <c r="D86" s="29">
        <v>0</v>
      </c>
      <c r="E86" s="29">
        <v>0</v>
      </c>
      <c r="F86" s="29">
        <v>0</v>
      </c>
      <c r="G86" s="29">
        <v>0</v>
      </c>
      <c r="H86" s="16" t="s">
        <v>40</v>
      </c>
      <c r="I86" s="31" t="s">
        <v>217</v>
      </c>
      <c r="J86" s="29">
        <v>150</v>
      </c>
      <c r="K86" s="29">
        <v>0</v>
      </c>
      <c r="L86" s="29">
        <v>0</v>
      </c>
      <c r="M86" s="29">
        <v>0</v>
      </c>
      <c r="N86" s="29">
        <v>0</v>
      </c>
    </row>
    <row r="87" spans="1:14" x14ac:dyDescent="0.25">
      <c r="A87" s="165" t="s">
        <v>5</v>
      </c>
      <c r="B87" s="165"/>
      <c r="C87" s="165"/>
      <c r="D87" s="32">
        <v>8.35</v>
      </c>
      <c r="E87" s="32">
        <v>10.46</v>
      </c>
      <c r="F87" s="32">
        <v>37.049999999999997</v>
      </c>
      <c r="G87" s="32">
        <v>265.58</v>
      </c>
      <c r="H87" s="165" t="s">
        <v>5</v>
      </c>
      <c r="I87" s="165"/>
      <c r="J87" s="165"/>
      <c r="K87" s="32">
        <v>10.28</v>
      </c>
      <c r="L87" s="32">
        <v>14.44</v>
      </c>
      <c r="M87" s="32">
        <v>47.31</v>
      </c>
      <c r="N87" s="32">
        <v>357.18</v>
      </c>
    </row>
    <row r="88" spans="1:14" x14ac:dyDescent="0.25">
      <c r="A88" s="165" t="s">
        <v>195</v>
      </c>
      <c r="B88" s="165"/>
      <c r="C88" s="165"/>
      <c r="D88" s="118">
        <f>D69+D80+D87</f>
        <v>33.17</v>
      </c>
      <c r="E88" s="118">
        <f>E69+E80+E87</f>
        <v>34.65</v>
      </c>
      <c r="F88" s="36">
        <f>F69+F80+F87</f>
        <v>119.27</v>
      </c>
      <c r="G88" s="118">
        <f>G69+G80+G87</f>
        <v>909.67000000000007</v>
      </c>
      <c r="H88" s="165" t="s">
        <v>195</v>
      </c>
      <c r="I88" s="165"/>
      <c r="J88" s="165"/>
      <c r="K88" s="118">
        <f>K69+K80+K87</f>
        <v>41.25</v>
      </c>
      <c r="L88" s="118">
        <f>L69+L80+L87</f>
        <v>44.06</v>
      </c>
      <c r="M88" s="36">
        <f>M69+M80+M87</f>
        <v>152.75</v>
      </c>
      <c r="N88" s="118">
        <f>N69+N80+N87</f>
        <v>1219.73</v>
      </c>
    </row>
    <row r="89" spans="1:14" s="83" customFormat="1" x14ac:dyDescent="0.25">
      <c r="A89" s="143"/>
      <c r="B89" s="143"/>
      <c r="C89" s="143"/>
      <c r="D89" s="142"/>
      <c r="E89" s="142"/>
      <c r="F89" s="149"/>
      <c r="G89" s="142"/>
      <c r="H89" s="143"/>
      <c r="I89" s="143"/>
      <c r="J89" s="143"/>
      <c r="K89" s="142"/>
      <c r="L89" s="142"/>
      <c r="M89" s="149"/>
      <c r="N89" s="142"/>
    </row>
    <row r="90" spans="1:14" x14ac:dyDescent="0.25">
      <c r="A90" s="120" t="s">
        <v>188</v>
      </c>
      <c r="B90" s="14"/>
      <c r="C90" s="14"/>
      <c r="D90" s="14"/>
      <c r="E90" s="3"/>
      <c r="F90" s="14" t="s">
        <v>196</v>
      </c>
      <c r="G90" s="14"/>
      <c r="H90" s="120" t="s">
        <v>188</v>
      </c>
      <c r="I90" s="14"/>
      <c r="J90" s="14"/>
      <c r="K90" s="14"/>
      <c r="L90" s="14"/>
      <c r="M90" s="14" t="s">
        <v>204</v>
      </c>
      <c r="N90" s="14"/>
    </row>
    <row r="91" spans="1:14" x14ac:dyDescent="0.25">
      <c r="A91" s="14" t="s">
        <v>201</v>
      </c>
      <c r="B91" s="14"/>
      <c r="C91" s="14"/>
      <c r="D91" s="14"/>
      <c r="E91" s="14"/>
      <c r="F91" s="14"/>
      <c r="G91" s="14"/>
      <c r="H91" s="14" t="s">
        <v>201</v>
      </c>
      <c r="I91" s="14"/>
      <c r="J91" s="14"/>
      <c r="K91" s="14"/>
      <c r="L91" s="14"/>
      <c r="M91" s="14"/>
      <c r="N91" s="14"/>
    </row>
    <row r="92" spans="1:14" x14ac:dyDescent="0.25">
      <c r="A92" s="168" t="s">
        <v>343</v>
      </c>
      <c r="B92" s="168"/>
      <c r="C92" s="168"/>
      <c r="D92" s="168"/>
      <c r="E92" s="168"/>
      <c r="F92" s="168"/>
      <c r="G92" s="168"/>
      <c r="H92" s="168" t="s">
        <v>343</v>
      </c>
      <c r="I92" s="168"/>
      <c r="J92" s="168"/>
      <c r="K92" s="168"/>
      <c r="L92" s="168"/>
      <c r="M92" s="168"/>
      <c r="N92" s="168"/>
    </row>
    <row r="93" spans="1:14" x14ac:dyDescent="0.25">
      <c r="A93" s="167" t="s">
        <v>0</v>
      </c>
      <c r="B93" s="167" t="s">
        <v>189</v>
      </c>
      <c r="C93" s="167" t="s">
        <v>1</v>
      </c>
      <c r="D93" s="166" t="s">
        <v>6</v>
      </c>
      <c r="E93" s="166"/>
      <c r="F93" s="166"/>
      <c r="G93" s="167" t="s">
        <v>190</v>
      </c>
      <c r="H93" s="167" t="s">
        <v>0</v>
      </c>
      <c r="I93" s="167" t="s">
        <v>189</v>
      </c>
      <c r="J93" s="167" t="s">
        <v>1</v>
      </c>
      <c r="K93" s="166" t="s">
        <v>6</v>
      </c>
      <c r="L93" s="166"/>
      <c r="M93" s="166"/>
      <c r="N93" s="167" t="s">
        <v>190</v>
      </c>
    </row>
    <row r="94" spans="1:14" ht="24.75" customHeight="1" x14ac:dyDescent="0.25">
      <c r="A94" s="167"/>
      <c r="B94" s="167"/>
      <c r="C94" s="167"/>
      <c r="D94" s="119" t="s">
        <v>191</v>
      </c>
      <c r="E94" s="119" t="s">
        <v>192</v>
      </c>
      <c r="F94" s="119" t="s">
        <v>193</v>
      </c>
      <c r="G94" s="167"/>
      <c r="H94" s="167"/>
      <c r="I94" s="167"/>
      <c r="J94" s="167"/>
      <c r="K94" s="119" t="s">
        <v>191</v>
      </c>
      <c r="L94" s="119" t="s">
        <v>192</v>
      </c>
      <c r="M94" s="119" t="s">
        <v>193</v>
      </c>
      <c r="N94" s="167"/>
    </row>
    <row r="95" spans="1:14" ht="35.25" customHeight="1" x14ac:dyDescent="0.25">
      <c r="A95" s="16" t="s">
        <v>49</v>
      </c>
      <c r="B95" s="29" t="s">
        <v>50</v>
      </c>
      <c r="C95" s="29">
        <v>100</v>
      </c>
      <c r="D95" s="29">
        <v>5.9</v>
      </c>
      <c r="E95" s="29">
        <v>2.9</v>
      </c>
      <c r="F95" s="29">
        <v>32.299999999999997</v>
      </c>
      <c r="G95" s="29">
        <v>179.2</v>
      </c>
      <c r="H95" s="16" t="s">
        <v>409</v>
      </c>
      <c r="I95" s="29" t="s">
        <v>50</v>
      </c>
      <c r="J95" s="29">
        <v>140</v>
      </c>
      <c r="K95" s="29">
        <v>8.3000000000000007</v>
      </c>
      <c r="L95" s="29">
        <v>4.0999999999999996</v>
      </c>
      <c r="M95" s="29">
        <v>45.3</v>
      </c>
      <c r="N95" s="29">
        <v>250.8</v>
      </c>
    </row>
    <row r="96" spans="1:14" ht="39" x14ac:dyDescent="0.25">
      <c r="A96" s="16" t="s">
        <v>51</v>
      </c>
      <c r="B96" s="29" t="s">
        <v>304</v>
      </c>
      <c r="C96" s="47" t="s">
        <v>305</v>
      </c>
      <c r="D96" s="29">
        <v>1.8</v>
      </c>
      <c r="E96" s="29">
        <v>2.7</v>
      </c>
      <c r="F96" s="29">
        <v>9.8000000000000007</v>
      </c>
      <c r="G96" s="29">
        <v>70.400000000000006</v>
      </c>
      <c r="H96" s="16" t="s">
        <v>51</v>
      </c>
      <c r="I96" s="29" t="s">
        <v>304</v>
      </c>
      <c r="J96" s="47" t="s">
        <v>397</v>
      </c>
      <c r="K96" s="29">
        <v>1.9</v>
      </c>
      <c r="L96" s="29">
        <v>2.7</v>
      </c>
      <c r="M96" s="30">
        <v>10</v>
      </c>
      <c r="N96" s="29">
        <v>70.400000000000006</v>
      </c>
    </row>
    <row r="97" spans="1:14" x14ac:dyDescent="0.25">
      <c r="A97" s="16" t="s">
        <v>52</v>
      </c>
      <c r="B97" s="31" t="s">
        <v>217</v>
      </c>
      <c r="C97" s="29">
        <v>150</v>
      </c>
      <c r="D97" s="29">
        <v>0</v>
      </c>
      <c r="E97" s="29">
        <v>0</v>
      </c>
      <c r="F97" s="29">
        <v>0</v>
      </c>
      <c r="G97" s="29">
        <v>0</v>
      </c>
      <c r="H97" s="16" t="s">
        <v>52</v>
      </c>
      <c r="I97" s="31" t="s">
        <v>217</v>
      </c>
      <c r="J97" s="29">
        <v>150</v>
      </c>
      <c r="K97" s="29">
        <v>0</v>
      </c>
      <c r="L97" s="29">
        <v>0</v>
      </c>
      <c r="M97" s="29">
        <v>0</v>
      </c>
      <c r="N97" s="29">
        <v>0</v>
      </c>
    </row>
    <row r="98" spans="1:14" x14ac:dyDescent="0.25">
      <c r="A98" s="165" t="s">
        <v>5</v>
      </c>
      <c r="B98" s="165"/>
      <c r="C98" s="165"/>
      <c r="D98" s="32">
        <v>7.7</v>
      </c>
      <c r="E98" s="49">
        <v>5.6</v>
      </c>
      <c r="F98" s="32">
        <v>42.1</v>
      </c>
      <c r="G98" s="32">
        <v>249.6</v>
      </c>
      <c r="H98" s="165" t="s">
        <v>5</v>
      </c>
      <c r="I98" s="165"/>
      <c r="J98" s="165"/>
      <c r="K98" s="32">
        <v>10.199999999999999</v>
      </c>
      <c r="L98" s="49">
        <v>6.8</v>
      </c>
      <c r="M98" s="32">
        <v>55.3</v>
      </c>
      <c r="N98" s="37">
        <v>321</v>
      </c>
    </row>
    <row r="99" spans="1:14" x14ac:dyDescent="0.25">
      <c r="A99" s="166" t="s">
        <v>344</v>
      </c>
      <c r="B99" s="166"/>
      <c r="C99" s="166"/>
      <c r="D99" s="166"/>
      <c r="E99" s="166"/>
      <c r="F99" s="166"/>
      <c r="G99" s="166"/>
      <c r="H99" s="166" t="s">
        <v>344</v>
      </c>
      <c r="I99" s="166"/>
      <c r="J99" s="166"/>
      <c r="K99" s="166"/>
      <c r="L99" s="166"/>
      <c r="M99" s="166"/>
      <c r="N99" s="166"/>
    </row>
    <row r="100" spans="1:14" x14ac:dyDescent="0.25">
      <c r="A100" s="167" t="s">
        <v>0</v>
      </c>
      <c r="B100" s="167" t="s">
        <v>189</v>
      </c>
      <c r="C100" s="167" t="s">
        <v>1</v>
      </c>
      <c r="D100" s="166" t="s">
        <v>6</v>
      </c>
      <c r="E100" s="166"/>
      <c r="F100" s="166"/>
      <c r="G100" s="167" t="s">
        <v>190</v>
      </c>
      <c r="H100" s="167" t="s">
        <v>0</v>
      </c>
      <c r="I100" s="167" t="s">
        <v>189</v>
      </c>
      <c r="J100" s="167" t="s">
        <v>1</v>
      </c>
      <c r="K100" s="166" t="s">
        <v>6</v>
      </c>
      <c r="L100" s="166"/>
      <c r="M100" s="166"/>
      <c r="N100" s="167" t="s">
        <v>190</v>
      </c>
    </row>
    <row r="101" spans="1:14" ht="30" customHeight="1" x14ac:dyDescent="0.25">
      <c r="A101" s="167"/>
      <c r="B101" s="167"/>
      <c r="C101" s="167"/>
      <c r="D101" s="119" t="s">
        <v>191</v>
      </c>
      <c r="E101" s="119" t="s">
        <v>192</v>
      </c>
      <c r="F101" s="119" t="s">
        <v>193</v>
      </c>
      <c r="G101" s="167"/>
      <c r="H101" s="167"/>
      <c r="I101" s="167"/>
      <c r="J101" s="167"/>
      <c r="K101" s="119" t="s">
        <v>191</v>
      </c>
      <c r="L101" s="119" t="s">
        <v>192</v>
      </c>
      <c r="M101" s="119" t="s">
        <v>193</v>
      </c>
      <c r="N101" s="167"/>
    </row>
    <row r="102" spans="1:14" ht="26.25" x14ac:dyDescent="0.25">
      <c r="A102" s="16" t="s">
        <v>361</v>
      </c>
      <c r="B102" s="29" t="s">
        <v>362</v>
      </c>
      <c r="C102" s="29">
        <v>150</v>
      </c>
      <c r="D102" s="29">
        <v>1.31</v>
      </c>
      <c r="E102" s="29">
        <v>3.7</v>
      </c>
      <c r="F102" s="29">
        <v>9.11</v>
      </c>
      <c r="G102" s="29">
        <v>73.7</v>
      </c>
      <c r="H102" s="16" t="s">
        <v>361</v>
      </c>
      <c r="I102" s="29" t="s">
        <v>362</v>
      </c>
      <c r="J102" s="29">
        <v>150</v>
      </c>
      <c r="K102" s="29">
        <v>1.31</v>
      </c>
      <c r="L102" s="29">
        <v>3.7</v>
      </c>
      <c r="M102" s="29">
        <v>9.11</v>
      </c>
      <c r="N102" s="29">
        <v>73.7</v>
      </c>
    </row>
    <row r="103" spans="1:14" ht="28.5" customHeight="1" x14ac:dyDescent="0.25">
      <c r="A103" s="16" t="s">
        <v>43</v>
      </c>
      <c r="B103" s="29" t="s">
        <v>44</v>
      </c>
      <c r="C103" s="29">
        <v>90</v>
      </c>
      <c r="D103" s="29">
        <v>21.9</v>
      </c>
      <c r="E103" s="29">
        <v>10.7</v>
      </c>
      <c r="F103" s="29">
        <v>4.8</v>
      </c>
      <c r="G103" s="29">
        <v>203</v>
      </c>
      <c r="H103" s="16" t="s">
        <v>43</v>
      </c>
      <c r="I103" s="29" t="s">
        <v>44</v>
      </c>
      <c r="J103" s="29">
        <v>110</v>
      </c>
      <c r="K103" s="29">
        <v>26.8</v>
      </c>
      <c r="L103" s="29">
        <v>13.1</v>
      </c>
      <c r="M103" s="29">
        <v>5.8</v>
      </c>
      <c r="N103" s="29">
        <v>248.1</v>
      </c>
    </row>
    <row r="104" spans="1:14" ht="51.75" x14ac:dyDescent="0.25">
      <c r="A104" s="16" t="s">
        <v>226</v>
      </c>
      <c r="B104" s="29" t="s">
        <v>47</v>
      </c>
      <c r="C104" s="29">
        <v>80</v>
      </c>
      <c r="D104" s="29">
        <v>2.6</v>
      </c>
      <c r="E104" s="29">
        <v>3.8</v>
      </c>
      <c r="F104" s="29">
        <v>12.7</v>
      </c>
      <c r="G104" s="29">
        <v>95</v>
      </c>
      <c r="H104" s="16" t="s">
        <v>226</v>
      </c>
      <c r="I104" s="29" t="s">
        <v>47</v>
      </c>
      <c r="J104" s="29">
        <v>90</v>
      </c>
      <c r="K104" s="29">
        <v>2.9</v>
      </c>
      <c r="L104" s="29">
        <v>4.2</v>
      </c>
      <c r="M104" s="29">
        <v>14.3</v>
      </c>
      <c r="N104" s="29">
        <v>106.8</v>
      </c>
    </row>
    <row r="105" spans="1:14" x14ac:dyDescent="0.25">
      <c r="A105" s="16" t="s">
        <v>48</v>
      </c>
      <c r="B105" s="29" t="s">
        <v>376</v>
      </c>
      <c r="C105" s="29">
        <v>50</v>
      </c>
      <c r="D105" s="29">
        <v>0.2</v>
      </c>
      <c r="E105" s="29">
        <v>0.1</v>
      </c>
      <c r="F105" s="29">
        <v>1.2</v>
      </c>
      <c r="G105" s="29">
        <v>6.1</v>
      </c>
      <c r="H105" s="16" t="s">
        <v>48</v>
      </c>
      <c r="I105" s="29" t="s">
        <v>376</v>
      </c>
      <c r="J105" s="29">
        <v>60</v>
      </c>
      <c r="K105" s="29">
        <v>0.2</v>
      </c>
      <c r="L105" s="29">
        <v>0.1</v>
      </c>
      <c r="M105" s="29">
        <v>1.4</v>
      </c>
      <c r="N105" s="29">
        <v>7.3</v>
      </c>
    </row>
    <row r="106" spans="1:14" x14ac:dyDescent="0.25">
      <c r="A106" s="17" t="s">
        <v>342</v>
      </c>
      <c r="B106" s="17" t="s">
        <v>386</v>
      </c>
      <c r="C106" s="29">
        <v>100</v>
      </c>
      <c r="D106" s="29">
        <v>0.4</v>
      </c>
      <c r="E106" s="29">
        <v>0.4</v>
      </c>
      <c r="F106" s="30">
        <v>13</v>
      </c>
      <c r="G106" s="29">
        <v>57.5</v>
      </c>
      <c r="H106" s="17" t="s">
        <v>342</v>
      </c>
      <c r="I106" s="17" t="s">
        <v>386</v>
      </c>
      <c r="J106" s="29">
        <v>100</v>
      </c>
      <c r="K106" s="29">
        <v>0.4</v>
      </c>
      <c r="L106" s="29">
        <v>0.4</v>
      </c>
      <c r="M106" s="30">
        <v>13</v>
      </c>
      <c r="N106" s="29">
        <v>57.5</v>
      </c>
    </row>
    <row r="107" spans="1:14" x14ac:dyDescent="0.25">
      <c r="A107" s="16" t="s">
        <v>12</v>
      </c>
      <c r="B107" s="29"/>
      <c r="C107" s="29">
        <v>100</v>
      </c>
      <c r="D107" s="29">
        <v>0</v>
      </c>
      <c r="E107" s="29">
        <v>0</v>
      </c>
      <c r="F107" s="29">
        <v>0</v>
      </c>
      <c r="G107" s="29">
        <v>0</v>
      </c>
      <c r="H107" s="16" t="s">
        <v>12</v>
      </c>
      <c r="I107" s="29"/>
      <c r="J107" s="29">
        <v>150</v>
      </c>
      <c r="K107" s="29">
        <v>0</v>
      </c>
      <c r="L107" s="29">
        <v>0</v>
      </c>
      <c r="M107" s="29">
        <v>0</v>
      </c>
      <c r="N107" s="29">
        <v>0</v>
      </c>
    </row>
    <row r="108" spans="1:14" x14ac:dyDescent="0.25">
      <c r="A108" s="165" t="s">
        <v>5</v>
      </c>
      <c r="B108" s="165"/>
      <c r="C108" s="165"/>
      <c r="D108" s="102">
        <f>SUM(D102:D107)</f>
        <v>26.409999999999997</v>
      </c>
      <c r="E108" s="49">
        <f>SUM(E102:E107)</f>
        <v>18.7</v>
      </c>
      <c r="F108" s="32">
        <f>SUM(F102:F107)</f>
        <v>40.81</v>
      </c>
      <c r="G108" s="49">
        <f>SUM(G102:G107)</f>
        <v>435.3</v>
      </c>
      <c r="H108" s="165" t="s">
        <v>5</v>
      </c>
      <c r="I108" s="165"/>
      <c r="J108" s="165"/>
      <c r="K108" s="58">
        <f>SUM(K102:K107)</f>
        <v>31.609999999999996</v>
      </c>
      <c r="L108" s="36">
        <f>SUM(L102:L107)</f>
        <v>21.5</v>
      </c>
      <c r="M108" s="58">
        <f>SUM(M102:M107)</f>
        <v>43.61</v>
      </c>
      <c r="N108" s="118">
        <f>SUM(N102:N107)</f>
        <v>493.40000000000003</v>
      </c>
    </row>
    <row r="109" spans="1:14" x14ac:dyDescent="0.25">
      <c r="A109" s="166" t="s">
        <v>345</v>
      </c>
      <c r="B109" s="166"/>
      <c r="C109" s="166"/>
      <c r="D109" s="166"/>
      <c r="E109" s="166"/>
      <c r="F109" s="166"/>
      <c r="G109" s="166"/>
      <c r="H109" s="166" t="s">
        <v>345</v>
      </c>
      <c r="I109" s="166"/>
      <c r="J109" s="166"/>
      <c r="K109" s="166"/>
      <c r="L109" s="166"/>
      <c r="M109" s="166"/>
      <c r="N109" s="166"/>
    </row>
    <row r="110" spans="1:14" x14ac:dyDescent="0.25">
      <c r="A110" s="167" t="s">
        <v>0</v>
      </c>
      <c r="B110" s="167" t="s">
        <v>189</v>
      </c>
      <c r="C110" s="167" t="s">
        <v>1</v>
      </c>
      <c r="D110" s="166" t="s">
        <v>6</v>
      </c>
      <c r="E110" s="166"/>
      <c r="F110" s="166"/>
      <c r="G110" s="167" t="s">
        <v>190</v>
      </c>
      <c r="H110" s="167" t="s">
        <v>0</v>
      </c>
      <c r="I110" s="167" t="s">
        <v>189</v>
      </c>
      <c r="J110" s="167" t="s">
        <v>1</v>
      </c>
      <c r="K110" s="166" t="s">
        <v>6</v>
      </c>
      <c r="L110" s="166"/>
      <c r="M110" s="166"/>
      <c r="N110" s="167" t="s">
        <v>190</v>
      </c>
    </row>
    <row r="111" spans="1:14" ht="26.25" customHeight="1" x14ac:dyDescent="0.25">
      <c r="A111" s="167"/>
      <c r="B111" s="167"/>
      <c r="C111" s="167"/>
      <c r="D111" s="119" t="s">
        <v>191</v>
      </c>
      <c r="E111" s="119" t="s">
        <v>192</v>
      </c>
      <c r="F111" s="119" t="s">
        <v>193</v>
      </c>
      <c r="G111" s="167"/>
      <c r="H111" s="167"/>
      <c r="I111" s="167"/>
      <c r="J111" s="167"/>
      <c r="K111" s="119" t="s">
        <v>191</v>
      </c>
      <c r="L111" s="119" t="s">
        <v>192</v>
      </c>
      <c r="M111" s="119" t="s">
        <v>193</v>
      </c>
      <c r="N111" s="167"/>
    </row>
    <row r="112" spans="1:14" ht="36.75" customHeight="1" x14ac:dyDescent="0.25">
      <c r="A112" s="16" t="s">
        <v>219</v>
      </c>
      <c r="B112" s="29" t="s">
        <v>54</v>
      </c>
      <c r="C112" s="29">
        <v>100</v>
      </c>
      <c r="D112" s="29">
        <v>12.7</v>
      </c>
      <c r="E112" s="29">
        <v>6</v>
      </c>
      <c r="F112" s="29">
        <v>29.6</v>
      </c>
      <c r="G112" s="29">
        <v>222.9</v>
      </c>
      <c r="H112" s="16" t="s">
        <v>53</v>
      </c>
      <c r="I112" s="29" t="s">
        <v>54</v>
      </c>
      <c r="J112" s="29">
        <v>120</v>
      </c>
      <c r="K112" s="29">
        <v>15.2</v>
      </c>
      <c r="L112" s="29">
        <v>7.2</v>
      </c>
      <c r="M112" s="29">
        <v>35.5</v>
      </c>
      <c r="N112" s="29">
        <v>267.39999999999998</v>
      </c>
    </row>
    <row r="113" spans="1:14" x14ac:dyDescent="0.25">
      <c r="A113" s="16" t="s">
        <v>365</v>
      </c>
      <c r="B113" s="29" t="s">
        <v>374</v>
      </c>
      <c r="C113" s="29">
        <v>15</v>
      </c>
      <c r="D113" s="29">
        <v>0.26</v>
      </c>
      <c r="E113" s="29">
        <v>7.88</v>
      </c>
      <c r="F113" s="29">
        <v>0.32</v>
      </c>
      <c r="G113" s="29">
        <v>73.13</v>
      </c>
      <c r="H113" s="16" t="s">
        <v>365</v>
      </c>
      <c r="I113" s="29" t="s">
        <v>374</v>
      </c>
      <c r="J113" s="29">
        <v>15</v>
      </c>
      <c r="K113" s="29">
        <v>0.26</v>
      </c>
      <c r="L113" s="29">
        <v>7.88</v>
      </c>
      <c r="M113" s="29">
        <v>0.32</v>
      </c>
      <c r="N113" s="29">
        <v>73.13</v>
      </c>
    </row>
    <row r="114" spans="1:14" ht="19.5" customHeight="1" x14ac:dyDescent="0.25">
      <c r="A114" s="16" t="s">
        <v>125</v>
      </c>
      <c r="B114" s="31" t="s">
        <v>217</v>
      </c>
      <c r="C114" s="29">
        <v>150</v>
      </c>
      <c r="D114" s="29">
        <v>0</v>
      </c>
      <c r="E114" s="29">
        <v>0</v>
      </c>
      <c r="F114" s="29">
        <v>0</v>
      </c>
      <c r="G114" s="29">
        <v>0</v>
      </c>
      <c r="H114" s="16" t="s">
        <v>410</v>
      </c>
      <c r="I114" s="31" t="s">
        <v>217</v>
      </c>
      <c r="J114" s="29">
        <v>150</v>
      </c>
      <c r="K114" s="29">
        <v>0</v>
      </c>
      <c r="L114" s="29">
        <v>0</v>
      </c>
      <c r="M114" s="29">
        <v>0</v>
      </c>
      <c r="N114" s="29">
        <v>0</v>
      </c>
    </row>
    <row r="115" spans="1:14" x14ac:dyDescent="0.25">
      <c r="A115" s="165" t="s">
        <v>5</v>
      </c>
      <c r="B115" s="165"/>
      <c r="C115" s="165"/>
      <c r="D115" s="37">
        <f>SUM(D112:D114)</f>
        <v>12.959999999999999</v>
      </c>
      <c r="E115" s="32">
        <f>SUM(E112:E114)</f>
        <v>13.879999999999999</v>
      </c>
      <c r="F115" s="32">
        <f>SUM(F112:F114)</f>
        <v>29.92</v>
      </c>
      <c r="G115" s="32">
        <f>SUM(G112:G114)</f>
        <v>296.02999999999997</v>
      </c>
      <c r="H115" s="165" t="s">
        <v>5</v>
      </c>
      <c r="I115" s="165"/>
      <c r="J115" s="165"/>
      <c r="K115" s="32">
        <f>SUM(K112:K114)</f>
        <v>15.459999999999999</v>
      </c>
      <c r="L115" s="32">
        <f>SUM(L112:L114)</f>
        <v>15.08</v>
      </c>
      <c r="M115" s="32">
        <f>SUM(M112:M114)</f>
        <v>35.82</v>
      </c>
      <c r="N115" s="32">
        <f>SUM(N112:N114)</f>
        <v>340.53</v>
      </c>
    </row>
    <row r="116" spans="1:14" x14ac:dyDescent="0.25">
      <c r="A116" s="165" t="s">
        <v>195</v>
      </c>
      <c r="B116" s="165"/>
      <c r="C116" s="165"/>
      <c r="D116" s="36">
        <f>D98+D108+D115</f>
        <v>47.07</v>
      </c>
      <c r="E116" s="118">
        <f>E98+E108+E115</f>
        <v>38.179999999999993</v>
      </c>
      <c r="F116" s="118">
        <f>F98+F108+F115</f>
        <v>112.83</v>
      </c>
      <c r="G116" s="118">
        <f>G98+G108+G115</f>
        <v>980.93</v>
      </c>
      <c r="H116" s="165" t="s">
        <v>195</v>
      </c>
      <c r="I116" s="165"/>
      <c r="J116" s="165"/>
      <c r="K116" s="118">
        <f>K98+K108+K115</f>
        <v>57.269999999999996</v>
      </c>
      <c r="L116" s="36">
        <f>L98+L108+L115</f>
        <v>43.38</v>
      </c>
      <c r="M116" s="118">
        <f>M98+M108+M115</f>
        <v>134.72999999999999</v>
      </c>
      <c r="N116" s="36">
        <f>N98+N108+N115</f>
        <v>1154.93</v>
      </c>
    </row>
    <row r="117" spans="1:14" x14ac:dyDescent="0.25">
      <c r="A117" s="120" t="s">
        <v>188</v>
      </c>
      <c r="B117" s="14"/>
      <c r="C117" s="14"/>
      <c r="D117" s="14"/>
      <c r="E117" s="3"/>
      <c r="F117" s="14" t="s">
        <v>196</v>
      </c>
      <c r="G117" s="14"/>
      <c r="H117" s="120" t="s">
        <v>188</v>
      </c>
      <c r="I117" s="14"/>
      <c r="J117" s="14"/>
      <c r="K117" s="14"/>
      <c r="L117" s="3"/>
      <c r="M117" s="14" t="s">
        <v>204</v>
      </c>
      <c r="N117" s="14"/>
    </row>
    <row r="118" spans="1:14" x14ac:dyDescent="0.25">
      <c r="A118" s="14" t="s">
        <v>202</v>
      </c>
      <c r="B118" s="14"/>
      <c r="C118" s="14"/>
      <c r="D118" s="14"/>
      <c r="E118" s="14"/>
      <c r="F118" s="14"/>
      <c r="G118" s="14"/>
      <c r="H118" s="14" t="s">
        <v>202</v>
      </c>
      <c r="I118" s="14"/>
      <c r="J118" s="14"/>
      <c r="K118" s="14"/>
      <c r="L118" s="14"/>
      <c r="M118" s="14"/>
      <c r="N118" s="14"/>
    </row>
    <row r="119" spans="1:14" x14ac:dyDescent="0.25">
      <c r="A119" s="168" t="s">
        <v>343</v>
      </c>
      <c r="B119" s="168"/>
      <c r="C119" s="168"/>
      <c r="D119" s="168"/>
      <c r="E119" s="168"/>
      <c r="F119" s="168"/>
      <c r="G119" s="168"/>
      <c r="H119" s="168" t="s">
        <v>343</v>
      </c>
      <c r="I119" s="168"/>
      <c r="J119" s="168"/>
      <c r="K119" s="168"/>
      <c r="L119" s="168"/>
      <c r="M119" s="168"/>
      <c r="N119" s="168"/>
    </row>
    <row r="120" spans="1:14" x14ac:dyDescent="0.25">
      <c r="A120" s="167" t="s">
        <v>0</v>
      </c>
      <c r="B120" s="167" t="s">
        <v>189</v>
      </c>
      <c r="C120" s="167" t="s">
        <v>1</v>
      </c>
      <c r="D120" s="166" t="s">
        <v>6</v>
      </c>
      <c r="E120" s="166"/>
      <c r="F120" s="166"/>
      <c r="G120" s="167" t="s">
        <v>190</v>
      </c>
      <c r="H120" s="167" t="s">
        <v>0</v>
      </c>
      <c r="I120" s="167" t="s">
        <v>189</v>
      </c>
      <c r="J120" s="167" t="s">
        <v>1</v>
      </c>
      <c r="K120" s="166" t="s">
        <v>6</v>
      </c>
      <c r="L120" s="166"/>
      <c r="M120" s="166"/>
      <c r="N120" s="167" t="s">
        <v>190</v>
      </c>
    </row>
    <row r="121" spans="1:14" ht="38.25" x14ac:dyDescent="0.25">
      <c r="A121" s="167"/>
      <c r="B121" s="167"/>
      <c r="C121" s="167"/>
      <c r="D121" s="119" t="s">
        <v>191</v>
      </c>
      <c r="E121" s="119" t="s">
        <v>192</v>
      </c>
      <c r="F121" s="119" t="s">
        <v>193</v>
      </c>
      <c r="G121" s="167"/>
      <c r="H121" s="167"/>
      <c r="I121" s="167"/>
      <c r="J121" s="167"/>
      <c r="K121" s="119" t="s">
        <v>191</v>
      </c>
      <c r="L121" s="119" t="s">
        <v>192</v>
      </c>
      <c r="M121" s="119" t="s">
        <v>193</v>
      </c>
      <c r="N121" s="167"/>
    </row>
    <row r="122" spans="1:14" ht="39" x14ac:dyDescent="0.25">
      <c r="A122" s="16" t="s">
        <v>64</v>
      </c>
      <c r="B122" s="29" t="s">
        <v>65</v>
      </c>
      <c r="C122" s="29">
        <v>100</v>
      </c>
      <c r="D122" s="29">
        <v>2.8</v>
      </c>
      <c r="E122" s="29">
        <v>1.9</v>
      </c>
      <c r="F122" s="29">
        <v>14.5</v>
      </c>
      <c r="G122" s="29">
        <v>86.5</v>
      </c>
      <c r="H122" s="16" t="s">
        <v>64</v>
      </c>
      <c r="I122" s="29" t="s">
        <v>65</v>
      </c>
      <c r="J122" s="29">
        <v>150</v>
      </c>
      <c r="K122" s="29">
        <v>4.2</v>
      </c>
      <c r="L122" s="29">
        <v>2.8</v>
      </c>
      <c r="M122" s="29">
        <v>21.8</v>
      </c>
      <c r="N122" s="29">
        <v>129.69999999999999</v>
      </c>
    </row>
    <row r="123" spans="1:14" x14ac:dyDescent="0.25">
      <c r="A123" s="16" t="s">
        <v>66</v>
      </c>
      <c r="B123" s="29" t="s">
        <v>67</v>
      </c>
      <c r="C123" s="29">
        <v>50</v>
      </c>
      <c r="D123" s="29">
        <v>6.2</v>
      </c>
      <c r="E123" s="29">
        <v>5.9</v>
      </c>
      <c r="F123" s="29">
        <v>0.4</v>
      </c>
      <c r="G123" s="29">
        <v>78.7</v>
      </c>
      <c r="H123" s="16" t="s">
        <v>66</v>
      </c>
      <c r="I123" s="29" t="s">
        <v>67</v>
      </c>
      <c r="J123" s="29">
        <v>50</v>
      </c>
      <c r="K123" s="29">
        <v>6.2</v>
      </c>
      <c r="L123" s="29">
        <v>5.9</v>
      </c>
      <c r="M123" s="29">
        <v>0.4</v>
      </c>
      <c r="N123" s="29">
        <v>78.7</v>
      </c>
    </row>
    <row r="124" spans="1:14" ht="26.25" x14ac:dyDescent="0.25">
      <c r="A124" s="16" t="s">
        <v>68</v>
      </c>
      <c r="B124" s="29" t="s">
        <v>69</v>
      </c>
      <c r="C124" s="29">
        <v>30</v>
      </c>
      <c r="D124" s="29">
        <v>5</v>
      </c>
      <c r="E124" s="29">
        <v>2.4</v>
      </c>
      <c r="F124" s="29">
        <v>15</v>
      </c>
      <c r="G124" s="29">
        <v>101.6</v>
      </c>
      <c r="H124" s="16" t="s">
        <v>68</v>
      </c>
      <c r="I124" s="29" t="s">
        <v>69</v>
      </c>
      <c r="J124" s="29">
        <v>40</v>
      </c>
      <c r="K124" s="29">
        <v>6.7</v>
      </c>
      <c r="L124" s="29">
        <v>3.2</v>
      </c>
      <c r="M124" s="30">
        <v>20</v>
      </c>
      <c r="N124" s="29">
        <v>135.5</v>
      </c>
    </row>
    <row r="125" spans="1:14" x14ac:dyDescent="0.25">
      <c r="A125" s="16" t="s">
        <v>70</v>
      </c>
      <c r="B125" s="31" t="s">
        <v>217</v>
      </c>
      <c r="C125" s="29">
        <v>150</v>
      </c>
      <c r="D125" s="29">
        <v>0</v>
      </c>
      <c r="E125" s="29">
        <v>0</v>
      </c>
      <c r="F125" s="29">
        <v>0</v>
      </c>
      <c r="G125" s="29">
        <v>0</v>
      </c>
      <c r="H125" s="16" t="s">
        <v>70</v>
      </c>
      <c r="I125" s="31" t="s">
        <v>217</v>
      </c>
      <c r="J125" s="29">
        <v>150</v>
      </c>
      <c r="K125" s="29">
        <v>0</v>
      </c>
      <c r="L125" s="29">
        <v>0</v>
      </c>
      <c r="M125" s="29">
        <v>0</v>
      </c>
      <c r="N125" s="29">
        <v>0</v>
      </c>
    </row>
    <row r="126" spans="1:14" x14ac:dyDescent="0.25">
      <c r="A126" s="165" t="s">
        <v>5</v>
      </c>
      <c r="B126" s="165"/>
      <c r="C126" s="165"/>
      <c r="D126" s="37">
        <v>14</v>
      </c>
      <c r="E126" s="32">
        <v>10.199999999999999</v>
      </c>
      <c r="F126" s="32">
        <v>29.9</v>
      </c>
      <c r="G126" s="32">
        <v>266.8</v>
      </c>
      <c r="H126" s="165" t="s">
        <v>5</v>
      </c>
      <c r="I126" s="165"/>
      <c r="J126" s="165"/>
      <c r="K126" s="32">
        <v>17.100000000000001</v>
      </c>
      <c r="L126" s="32">
        <v>11.9</v>
      </c>
      <c r="M126" s="32">
        <v>42.2</v>
      </c>
      <c r="N126" s="32">
        <f>SUM(N122:N125)</f>
        <v>343.9</v>
      </c>
    </row>
    <row r="127" spans="1:14" x14ac:dyDescent="0.25">
      <c r="A127" s="166" t="s">
        <v>344</v>
      </c>
      <c r="B127" s="166"/>
      <c r="C127" s="166"/>
      <c r="D127" s="166"/>
      <c r="E127" s="166"/>
      <c r="F127" s="166"/>
      <c r="G127" s="166"/>
      <c r="H127" s="166" t="s">
        <v>344</v>
      </c>
      <c r="I127" s="166"/>
      <c r="J127" s="166"/>
      <c r="K127" s="166"/>
      <c r="L127" s="166"/>
      <c r="M127" s="166"/>
      <c r="N127" s="166"/>
    </row>
    <row r="128" spans="1:14" x14ac:dyDescent="0.25">
      <c r="A128" s="167" t="s">
        <v>0</v>
      </c>
      <c r="B128" s="167" t="s">
        <v>189</v>
      </c>
      <c r="C128" s="167" t="s">
        <v>1</v>
      </c>
      <c r="D128" s="166" t="s">
        <v>6</v>
      </c>
      <c r="E128" s="166"/>
      <c r="F128" s="166"/>
      <c r="G128" s="167" t="s">
        <v>190</v>
      </c>
      <c r="H128" s="167" t="s">
        <v>0</v>
      </c>
      <c r="I128" s="167" t="s">
        <v>189</v>
      </c>
      <c r="J128" s="167" t="s">
        <v>1</v>
      </c>
      <c r="K128" s="166" t="s">
        <v>6</v>
      </c>
      <c r="L128" s="166"/>
      <c r="M128" s="166"/>
      <c r="N128" s="167" t="s">
        <v>190</v>
      </c>
    </row>
    <row r="129" spans="1:14" ht="31.5" customHeight="1" x14ac:dyDescent="0.25">
      <c r="A129" s="167"/>
      <c r="B129" s="167"/>
      <c r="C129" s="167"/>
      <c r="D129" s="119" t="s">
        <v>191</v>
      </c>
      <c r="E129" s="119" t="s">
        <v>192</v>
      </c>
      <c r="F129" s="119" t="s">
        <v>193</v>
      </c>
      <c r="G129" s="167"/>
      <c r="H129" s="167"/>
      <c r="I129" s="167"/>
      <c r="J129" s="167"/>
      <c r="K129" s="119" t="s">
        <v>191</v>
      </c>
      <c r="L129" s="119" t="s">
        <v>192</v>
      </c>
      <c r="M129" s="119" t="s">
        <v>193</v>
      </c>
      <c r="N129" s="167"/>
    </row>
    <row r="130" spans="1:14" ht="45" customHeight="1" x14ac:dyDescent="0.25">
      <c r="A130" s="16" t="s">
        <v>57</v>
      </c>
      <c r="B130" s="29" t="s">
        <v>58</v>
      </c>
      <c r="C130" s="29" t="s">
        <v>59</v>
      </c>
      <c r="D130" s="29">
        <v>9.5</v>
      </c>
      <c r="E130" s="29">
        <v>6.2</v>
      </c>
      <c r="F130" s="29">
        <v>39.9</v>
      </c>
      <c r="G130" s="29">
        <v>253</v>
      </c>
      <c r="H130" s="16" t="s">
        <v>57</v>
      </c>
      <c r="I130" s="29" t="s">
        <v>58</v>
      </c>
      <c r="J130" s="29" t="s">
        <v>75</v>
      </c>
      <c r="K130" s="29">
        <v>12.3</v>
      </c>
      <c r="L130" s="30">
        <v>8</v>
      </c>
      <c r="M130" s="29">
        <v>51.7</v>
      </c>
      <c r="N130" s="29">
        <v>327.5</v>
      </c>
    </row>
    <row r="131" spans="1:14" ht="39" x14ac:dyDescent="0.25">
      <c r="A131" s="16" t="s">
        <v>61</v>
      </c>
      <c r="B131" s="29" t="s">
        <v>62</v>
      </c>
      <c r="C131" s="29">
        <v>100</v>
      </c>
      <c r="D131" s="29">
        <v>1.03</v>
      </c>
      <c r="E131" s="29">
        <v>5.28</v>
      </c>
      <c r="F131" s="29">
        <v>5.34</v>
      </c>
      <c r="G131" s="29">
        <v>73</v>
      </c>
      <c r="H131" s="16" t="s">
        <v>61</v>
      </c>
      <c r="I131" s="29" t="s">
        <v>62</v>
      </c>
      <c r="J131" s="29">
        <v>120</v>
      </c>
      <c r="K131" s="29">
        <v>1.23</v>
      </c>
      <c r="L131" s="29">
        <v>6.34</v>
      </c>
      <c r="M131" s="29">
        <v>6.4</v>
      </c>
      <c r="N131" s="29">
        <v>87.6</v>
      </c>
    </row>
    <row r="132" spans="1:14" x14ac:dyDescent="0.25">
      <c r="A132" s="17" t="s">
        <v>342</v>
      </c>
      <c r="B132" s="17" t="s">
        <v>386</v>
      </c>
      <c r="C132" s="29">
        <v>100</v>
      </c>
      <c r="D132" s="29">
        <v>0.4</v>
      </c>
      <c r="E132" s="29">
        <v>0.4</v>
      </c>
      <c r="F132" s="30">
        <v>13</v>
      </c>
      <c r="G132" s="29">
        <v>57.5</v>
      </c>
      <c r="H132" s="17" t="s">
        <v>342</v>
      </c>
      <c r="I132" s="17" t="s">
        <v>386</v>
      </c>
      <c r="J132" s="29">
        <v>100</v>
      </c>
      <c r="K132" s="29">
        <v>0.4</v>
      </c>
      <c r="L132" s="29">
        <v>0.4</v>
      </c>
      <c r="M132" s="30">
        <v>13</v>
      </c>
      <c r="N132" s="29">
        <v>57.5</v>
      </c>
    </row>
    <row r="133" spans="1:14" x14ac:dyDescent="0.25">
      <c r="A133" s="16" t="s">
        <v>12</v>
      </c>
      <c r="B133" s="29"/>
      <c r="C133" s="29">
        <v>100</v>
      </c>
      <c r="D133" s="29">
        <v>0</v>
      </c>
      <c r="E133" s="29">
        <v>0</v>
      </c>
      <c r="F133" s="29">
        <v>0</v>
      </c>
      <c r="G133" s="29">
        <v>0</v>
      </c>
      <c r="H133" s="16" t="s">
        <v>12</v>
      </c>
      <c r="I133" s="29"/>
      <c r="J133" s="29">
        <v>150</v>
      </c>
      <c r="K133" s="29">
        <v>0</v>
      </c>
      <c r="L133" s="29">
        <v>0</v>
      </c>
      <c r="M133" s="29">
        <v>0</v>
      </c>
      <c r="N133" s="29">
        <v>0</v>
      </c>
    </row>
    <row r="134" spans="1:14" x14ac:dyDescent="0.25">
      <c r="A134" s="165" t="s">
        <v>5</v>
      </c>
      <c r="B134" s="165"/>
      <c r="C134" s="165"/>
      <c r="D134" s="32">
        <f>SUM(D130:D133)</f>
        <v>10.93</v>
      </c>
      <c r="E134" s="32">
        <f>SUM(E130:E133)</f>
        <v>11.88</v>
      </c>
      <c r="F134" s="49">
        <f>SUM(F130:F133)</f>
        <v>58.239999999999995</v>
      </c>
      <c r="G134" s="49">
        <f>SUM(G130:G133)</f>
        <v>383.5</v>
      </c>
      <c r="H134" s="165" t="s">
        <v>5</v>
      </c>
      <c r="I134" s="165"/>
      <c r="J134" s="165"/>
      <c r="K134" s="32">
        <f>SUM(K130:K133)</f>
        <v>13.930000000000001</v>
      </c>
      <c r="L134" s="37">
        <f>SUM(L130:L133)</f>
        <v>14.74</v>
      </c>
      <c r="M134" s="32">
        <f>SUM(M130:M133)</f>
        <v>71.099999999999994</v>
      </c>
      <c r="N134" s="32">
        <f>SUM(N130:N133)</f>
        <v>472.6</v>
      </c>
    </row>
    <row r="135" spans="1:14" x14ac:dyDescent="0.25">
      <c r="A135" s="166" t="s">
        <v>345</v>
      </c>
      <c r="B135" s="166"/>
      <c r="C135" s="166"/>
      <c r="D135" s="166"/>
      <c r="E135" s="166"/>
      <c r="F135" s="166"/>
      <c r="G135" s="166"/>
      <c r="H135" s="166" t="s">
        <v>345</v>
      </c>
      <c r="I135" s="166"/>
      <c r="J135" s="166"/>
      <c r="K135" s="166"/>
      <c r="L135" s="166"/>
      <c r="M135" s="166"/>
      <c r="N135" s="166"/>
    </row>
    <row r="136" spans="1:14" x14ac:dyDescent="0.25">
      <c r="A136" s="167" t="s">
        <v>0</v>
      </c>
      <c r="B136" s="167" t="s">
        <v>189</v>
      </c>
      <c r="C136" s="167" t="s">
        <v>1</v>
      </c>
      <c r="D136" s="166" t="s">
        <v>6</v>
      </c>
      <c r="E136" s="166"/>
      <c r="F136" s="166"/>
      <c r="G136" s="167" t="s">
        <v>190</v>
      </c>
      <c r="H136" s="167" t="s">
        <v>0</v>
      </c>
      <c r="I136" s="167" t="s">
        <v>189</v>
      </c>
      <c r="J136" s="167" t="s">
        <v>1</v>
      </c>
      <c r="K136" s="166" t="s">
        <v>6</v>
      </c>
      <c r="L136" s="166"/>
      <c r="M136" s="166"/>
      <c r="N136" s="167" t="s">
        <v>190</v>
      </c>
    </row>
    <row r="137" spans="1:14" ht="30.75" customHeight="1" x14ac:dyDescent="0.25">
      <c r="A137" s="167"/>
      <c r="B137" s="167"/>
      <c r="C137" s="167"/>
      <c r="D137" s="119" t="s">
        <v>191</v>
      </c>
      <c r="E137" s="119" t="s">
        <v>192</v>
      </c>
      <c r="F137" s="119" t="s">
        <v>193</v>
      </c>
      <c r="G137" s="167"/>
      <c r="H137" s="167"/>
      <c r="I137" s="167"/>
      <c r="J137" s="167"/>
      <c r="K137" s="119" t="s">
        <v>191</v>
      </c>
      <c r="L137" s="119" t="s">
        <v>192</v>
      </c>
      <c r="M137" s="119" t="s">
        <v>193</v>
      </c>
      <c r="N137" s="167"/>
    </row>
    <row r="138" spans="1:14" ht="26.25" x14ac:dyDescent="0.25">
      <c r="A138" s="16" t="s">
        <v>387</v>
      </c>
      <c r="B138" s="29" t="s">
        <v>72</v>
      </c>
      <c r="C138" s="29">
        <v>100</v>
      </c>
      <c r="D138" s="29">
        <v>13.9</v>
      </c>
      <c r="E138" s="30">
        <v>10</v>
      </c>
      <c r="F138" s="29">
        <v>20.6</v>
      </c>
      <c r="G138" s="29">
        <v>228.4</v>
      </c>
      <c r="H138" s="16" t="s">
        <v>387</v>
      </c>
      <c r="I138" s="29" t="s">
        <v>72</v>
      </c>
      <c r="J138" s="29">
        <v>120</v>
      </c>
      <c r="K138" s="29">
        <v>16.7</v>
      </c>
      <c r="L138" s="29">
        <v>12.1</v>
      </c>
      <c r="M138" s="29">
        <v>24.7</v>
      </c>
      <c r="N138" s="29">
        <v>274.10000000000002</v>
      </c>
    </row>
    <row r="139" spans="1:14" x14ac:dyDescent="0.25">
      <c r="A139" s="16" t="s">
        <v>60</v>
      </c>
      <c r="B139" s="29"/>
      <c r="C139" s="29">
        <v>15</v>
      </c>
      <c r="D139" s="29">
        <v>0.71</v>
      </c>
      <c r="E139" s="29">
        <v>0.38</v>
      </c>
      <c r="F139" s="29">
        <v>0.68</v>
      </c>
      <c r="G139" s="30">
        <v>9</v>
      </c>
      <c r="H139" s="16" t="s">
        <v>60</v>
      </c>
      <c r="I139" s="29"/>
      <c r="J139" s="29">
        <v>15</v>
      </c>
      <c r="K139" s="29">
        <v>0.71</v>
      </c>
      <c r="L139" s="29">
        <v>0.38</v>
      </c>
      <c r="M139" s="29">
        <v>0.68</v>
      </c>
      <c r="N139" s="30">
        <v>9</v>
      </c>
    </row>
    <row r="140" spans="1:14" ht="39" x14ac:dyDescent="0.25">
      <c r="A140" s="16" t="s">
        <v>73</v>
      </c>
      <c r="B140" s="29" t="s">
        <v>74</v>
      </c>
      <c r="C140" s="29">
        <v>60</v>
      </c>
      <c r="D140" s="29">
        <v>0.63</v>
      </c>
      <c r="E140" s="29">
        <v>1.5</v>
      </c>
      <c r="F140" s="29">
        <v>11.01</v>
      </c>
      <c r="G140" s="30">
        <v>60</v>
      </c>
      <c r="H140" s="16" t="s">
        <v>73</v>
      </c>
      <c r="I140" s="29" t="s">
        <v>74</v>
      </c>
      <c r="J140" s="29">
        <v>80</v>
      </c>
      <c r="K140" s="29">
        <v>0.85</v>
      </c>
      <c r="L140" s="30">
        <v>2</v>
      </c>
      <c r="M140" s="29">
        <v>14.68</v>
      </c>
      <c r="N140" s="30">
        <v>80</v>
      </c>
    </row>
    <row r="141" spans="1:14" x14ac:dyDescent="0.25">
      <c r="A141" s="16" t="s">
        <v>4</v>
      </c>
      <c r="B141" s="31" t="s">
        <v>217</v>
      </c>
      <c r="C141" s="29">
        <v>150</v>
      </c>
      <c r="D141" s="29">
        <v>0</v>
      </c>
      <c r="E141" s="29">
        <v>0</v>
      </c>
      <c r="F141" s="29">
        <v>0</v>
      </c>
      <c r="G141" s="29">
        <v>0</v>
      </c>
      <c r="H141" s="16" t="s">
        <v>4</v>
      </c>
      <c r="I141" s="31" t="s">
        <v>217</v>
      </c>
      <c r="J141" s="29">
        <v>150</v>
      </c>
      <c r="K141" s="29">
        <v>0</v>
      </c>
      <c r="L141" s="29">
        <v>0</v>
      </c>
      <c r="M141" s="29">
        <v>0</v>
      </c>
      <c r="N141" s="29">
        <v>0</v>
      </c>
    </row>
    <row r="142" spans="1:14" x14ac:dyDescent="0.25">
      <c r="A142" s="165" t="s">
        <v>63</v>
      </c>
      <c r="B142" s="165"/>
      <c r="C142" s="165"/>
      <c r="D142" s="118">
        <v>15.24</v>
      </c>
      <c r="E142" s="118">
        <v>11.88</v>
      </c>
      <c r="F142" s="118">
        <v>32.29</v>
      </c>
      <c r="G142" s="118">
        <v>297.39999999999998</v>
      </c>
      <c r="H142" s="165" t="s">
        <v>5</v>
      </c>
      <c r="I142" s="165"/>
      <c r="J142" s="165"/>
      <c r="K142" s="118">
        <f>SUM(K138:K141)</f>
        <v>18.260000000000002</v>
      </c>
      <c r="L142" s="118">
        <f>SUM(L138:L141)</f>
        <v>14.48</v>
      </c>
      <c r="M142" s="118">
        <f>SUM(M138:M141)</f>
        <v>40.06</v>
      </c>
      <c r="N142" s="118">
        <f>SUM(N138:N141)</f>
        <v>363.1</v>
      </c>
    </row>
    <row r="143" spans="1:14" x14ac:dyDescent="0.25">
      <c r="A143" s="165" t="s">
        <v>195</v>
      </c>
      <c r="B143" s="165"/>
      <c r="C143" s="165"/>
      <c r="D143" s="36">
        <f>D126+D134+D142</f>
        <v>40.17</v>
      </c>
      <c r="E143" s="118">
        <f>E126+E134+E142</f>
        <v>33.96</v>
      </c>
      <c r="F143" s="118">
        <f>F126+F134+F142</f>
        <v>120.42999999999998</v>
      </c>
      <c r="G143" s="118">
        <f>G126+G134+G142</f>
        <v>947.69999999999993</v>
      </c>
      <c r="H143" s="165" t="s">
        <v>195</v>
      </c>
      <c r="I143" s="165"/>
      <c r="J143" s="165"/>
      <c r="K143" s="118">
        <f>K126+K134+K142</f>
        <v>49.290000000000006</v>
      </c>
      <c r="L143" s="36">
        <f>L126+L134+L142</f>
        <v>41.120000000000005</v>
      </c>
      <c r="M143" s="118">
        <f>M126+M134+M142</f>
        <v>153.36000000000001</v>
      </c>
      <c r="N143" s="118">
        <f>N126+N134+N142</f>
        <v>1179.5999999999999</v>
      </c>
    </row>
    <row r="144" spans="1:14" x14ac:dyDescent="0.25">
      <c r="A144" s="14" t="s">
        <v>210</v>
      </c>
      <c r="B144" s="14"/>
      <c r="C144" s="14"/>
      <c r="D144" s="14"/>
      <c r="E144" s="14"/>
      <c r="F144" s="14" t="s">
        <v>196</v>
      </c>
      <c r="G144" s="14"/>
      <c r="H144" s="14" t="s">
        <v>210</v>
      </c>
      <c r="I144" s="14"/>
      <c r="J144" s="14"/>
      <c r="K144" s="14"/>
      <c r="L144" s="14"/>
      <c r="M144" s="14" t="s">
        <v>204</v>
      </c>
      <c r="N144" s="14"/>
    </row>
    <row r="145" spans="1:14" x14ac:dyDescent="0.25">
      <c r="A145" s="14" t="s">
        <v>203</v>
      </c>
      <c r="B145" s="14"/>
      <c r="C145" s="14"/>
      <c r="D145" s="14"/>
      <c r="E145" s="14"/>
      <c r="F145" s="14"/>
      <c r="G145" s="14"/>
      <c r="H145" s="14" t="s">
        <v>203</v>
      </c>
      <c r="I145" s="14"/>
      <c r="J145" s="14"/>
      <c r="K145" s="14"/>
      <c r="L145" s="14"/>
      <c r="M145" s="14"/>
      <c r="N145" s="14"/>
    </row>
    <row r="146" spans="1:14" x14ac:dyDescent="0.25">
      <c r="A146" s="168" t="s">
        <v>343</v>
      </c>
      <c r="B146" s="168"/>
      <c r="C146" s="168"/>
      <c r="D146" s="168"/>
      <c r="E146" s="168"/>
      <c r="F146" s="168"/>
      <c r="G146" s="168"/>
      <c r="H146" s="168" t="s">
        <v>343</v>
      </c>
      <c r="I146" s="168"/>
      <c r="J146" s="168"/>
      <c r="K146" s="168"/>
      <c r="L146" s="168"/>
      <c r="M146" s="168"/>
      <c r="N146" s="168"/>
    </row>
    <row r="147" spans="1:14" x14ac:dyDescent="0.25">
      <c r="A147" s="167" t="s">
        <v>0</v>
      </c>
      <c r="B147" s="167" t="s">
        <v>189</v>
      </c>
      <c r="C147" s="167" t="s">
        <v>1</v>
      </c>
      <c r="D147" s="166" t="s">
        <v>6</v>
      </c>
      <c r="E147" s="166"/>
      <c r="F147" s="166"/>
      <c r="G147" s="167" t="s">
        <v>190</v>
      </c>
      <c r="H147" s="167" t="s">
        <v>0</v>
      </c>
      <c r="I147" s="167" t="s">
        <v>189</v>
      </c>
      <c r="J147" s="167" t="s">
        <v>1</v>
      </c>
      <c r="K147" s="166" t="s">
        <v>6</v>
      </c>
      <c r="L147" s="166"/>
      <c r="M147" s="166"/>
      <c r="N147" s="167" t="s">
        <v>190</v>
      </c>
    </row>
    <row r="148" spans="1:14" ht="38.25" x14ac:dyDescent="0.25">
      <c r="A148" s="167"/>
      <c r="B148" s="167"/>
      <c r="C148" s="167"/>
      <c r="D148" s="119" t="s">
        <v>191</v>
      </c>
      <c r="E148" s="119" t="s">
        <v>192</v>
      </c>
      <c r="F148" s="119" t="s">
        <v>193</v>
      </c>
      <c r="G148" s="167"/>
      <c r="H148" s="167"/>
      <c r="I148" s="167"/>
      <c r="J148" s="167"/>
      <c r="K148" s="119" t="s">
        <v>191</v>
      </c>
      <c r="L148" s="119" t="s">
        <v>192</v>
      </c>
      <c r="M148" s="119" t="s">
        <v>193</v>
      </c>
      <c r="N148" s="167"/>
    </row>
    <row r="149" spans="1:14" ht="26.25" x14ac:dyDescent="0.25">
      <c r="A149" s="16" t="s">
        <v>227</v>
      </c>
      <c r="B149" s="29" t="s">
        <v>79</v>
      </c>
      <c r="C149" s="29">
        <v>150</v>
      </c>
      <c r="D149" s="29">
        <v>3.3</v>
      </c>
      <c r="E149" s="29">
        <v>3.1</v>
      </c>
      <c r="F149" s="29">
        <v>25.1</v>
      </c>
      <c r="G149" s="29">
        <v>141.1</v>
      </c>
      <c r="H149" s="16" t="s">
        <v>227</v>
      </c>
      <c r="I149" s="29" t="s">
        <v>79</v>
      </c>
      <c r="J149" s="29">
        <v>200</v>
      </c>
      <c r="K149" s="29">
        <v>4.4000000000000004</v>
      </c>
      <c r="L149" s="29">
        <v>4.0999999999999996</v>
      </c>
      <c r="M149" s="29">
        <v>33.4</v>
      </c>
      <c r="N149" s="29">
        <v>188.1</v>
      </c>
    </row>
    <row r="150" spans="1:14" ht="26.25" x14ac:dyDescent="0.25">
      <c r="A150" s="16" t="s">
        <v>80</v>
      </c>
      <c r="B150" s="29" t="s">
        <v>81</v>
      </c>
      <c r="C150" s="29" t="s">
        <v>82</v>
      </c>
      <c r="D150" s="29">
        <v>4.4000000000000004</v>
      </c>
      <c r="E150" s="29">
        <v>2.5</v>
      </c>
      <c r="F150" s="29">
        <v>12.9</v>
      </c>
      <c r="G150" s="30">
        <v>92</v>
      </c>
      <c r="H150" s="16" t="s">
        <v>80</v>
      </c>
      <c r="I150" s="29" t="s">
        <v>81</v>
      </c>
      <c r="J150" s="29" t="s">
        <v>377</v>
      </c>
      <c r="K150" s="29">
        <v>5.8</v>
      </c>
      <c r="L150" s="29">
        <v>3.28</v>
      </c>
      <c r="M150" s="29">
        <v>15.08</v>
      </c>
      <c r="N150" s="30">
        <v>113.14</v>
      </c>
    </row>
    <row r="151" spans="1:14" x14ac:dyDescent="0.25">
      <c r="A151" s="16" t="s">
        <v>26</v>
      </c>
      <c r="B151" s="31" t="s">
        <v>217</v>
      </c>
      <c r="C151" s="29">
        <v>150</v>
      </c>
      <c r="D151" s="29">
        <v>0</v>
      </c>
      <c r="E151" s="29">
        <v>0</v>
      </c>
      <c r="F151" s="29">
        <v>0</v>
      </c>
      <c r="G151" s="29">
        <v>0</v>
      </c>
      <c r="H151" s="16" t="s">
        <v>52</v>
      </c>
      <c r="I151" s="31" t="s">
        <v>217</v>
      </c>
      <c r="J151" s="29">
        <v>150</v>
      </c>
      <c r="K151" s="29">
        <v>0</v>
      </c>
      <c r="L151" s="29">
        <v>0</v>
      </c>
      <c r="M151" s="29">
        <v>0</v>
      </c>
      <c r="N151" s="29">
        <v>0</v>
      </c>
    </row>
    <row r="152" spans="1:14" x14ac:dyDescent="0.25">
      <c r="A152" s="165" t="s">
        <v>5</v>
      </c>
      <c r="B152" s="165"/>
      <c r="C152" s="165"/>
      <c r="D152" s="32">
        <v>7.7</v>
      </c>
      <c r="E152" s="49">
        <v>5.6</v>
      </c>
      <c r="F152" s="32">
        <v>38</v>
      </c>
      <c r="G152" s="32">
        <v>233.1</v>
      </c>
      <c r="H152" s="165" t="s">
        <v>5</v>
      </c>
      <c r="I152" s="165"/>
      <c r="J152" s="165"/>
      <c r="K152" s="32">
        <v>8.8000000000000007</v>
      </c>
      <c r="L152" s="49">
        <v>6.6</v>
      </c>
      <c r="M152" s="32">
        <v>46.3</v>
      </c>
      <c r="N152" s="49">
        <f>SUM(N149:N151)</f>
        <v>301.24</v>
      </c>
    </row>
    <row r="153" spans="1:14" x14ac:dyDescent="0.25">
      <c r="A153" s="166" t="s">
        <v>344</v>
      </c>
      <c r="B153" s="166"/>
      <c r="C153" s="166"/>
      <c r="D153" s="166"/>
      <c r="E153" s="166"/>
      <c r="F153" s="166"/>
      <c r="G153" s="166"/>
      <c r="H153" s="166" t="s">
        <v>344</v>
      </c>
      <c r="I153" s="166"/>
      <c r="J153" s="166"/>
      <c r="K153" s="166"/>
      <c r="L153" s="166"/>
      <c r="M153" s="166"/>
      <c r="N153" s="166"/>
    </row>
    <row r="154" spans="1:14" x14ac:dyDescent="0.25">
      <c r="A154" s="167" t="s">
        <v>0</v>
      </c>
      <c r="B154" s="167" t="s">
        <v>189</v>
      </c>
      <c r="C154" s="167" t="s">
        <v>1</v>
      </c>
      <c r="D154" s="166" t="s">
        <v>6</v>
      </c>
      <c r="E154" s="166"/>
      <c r="F154" s="166"/>
      <c r="G154" s="167" t="s">
        <v>190</v>
      </c>
      <c r="H154" s="167" t="s">
        <v>0</v>
      </c>
      <c r="I154" s="167" t="s">
        <v>189</v>
      </c>
      <c r="J154" s="167" t="s">
        <v>1</v>
      </c>
      <c r="K154" s="166" t="s">
        <v>6</v>
      </c>
      <c r="L154" s="166"/>
      <c r="M154" s="166"/>
      <c r="N154" s="167" t="s">
        <v>190</v>
      </c>
    </row>
    <row r="155" spans="1:14" ht="30.75" customHeight="1" x14ac:dyDescent="0.25">
      <c r="A155" s="167"/>
      <c r="B155" s="167"/>
      <c r="C155" s="167"/>
      <c r="D155" s="119" t="s">
        <v>191</v>
      </c>
      <c r="E155" s="119" t="s">
        <v>192</v>
      </c>
      <c r="F155" s="119" t="s">
        <v>193</v>
      </c>
      <c r="G155" s="167"/>
      <c r="H155" s="167"/>
      <c r="I155" s="167"/>
      <c r="J155" s="167"/>
      <c r="K155" s="119" t="s">
        <v>191</v>
      </c>
      <c r="L155" s="119" t="s">
        <v>192</v>
      </c>
      <c r="M155" s="119" t="s">
        <v>193</v>
      </c>
      <c r="N155" s="167"/>
    </row>
    <row r="156" spans="1:14" ht="39" x14ac:dyDescent="0.25">
      <c r="A156" s="16" t="s">
        <v>398</v>
      </c>
      <c r="B156" s="29" t="s">
        <v>84</v>
      </c>
      <c r="C156" s="29">
        <v>150</v>
      </c>
      <c r="D156" s="29">
        <v>4.3</v>
      </c>
      <c r="E156" s="29">
        <v>1.9</v>
      </c>
      <c r="F156" s="29">
        <v>16.100000000000001</v>
      </c>
      <c r="G156" s="29">
        <v>98.1</v>
      </c>
      <c r="H156" s="16" t="s">
        <v>399</v>
      </c>
      <c r="I156" s="29" t="s">
        <v>84</v>
      </c>
      <c r="J156" s="29">
        <v>150</v>
      </c>
      <c r="K156" s="29">
        <v>4.3</v>
      </c>
      <c r="L156" s="29">
        <v>1.9</v>
      </c>
      <c r="M156" s="29">
        <v>16.100000000000001</v>
      </c>
      <c r="N156" s="29">
        <v>98.1</v>
      </c>
    </row>
    <row r="157" spans="1:14" x14ac:dyDescent="0.25">
      <c r="A157" s="16" t="s">
        <v>140</v>
      </c>
      <c r="B157" s="29"/>
      <c r="C157" s="29">
        <v>5</v>
      </c>
      <c r="D157" s="29">
        <v>0.2</v>
      </c>
      <c r="E157" s="29">
        <v>0.1</v>
      </c>
      <c r="F157" s="29">
        <v>0.2</v>
      </c>
      <c r="G157" s="30">
        <v>3</v>
      </c>
      <c r="H157" s="16" t="s">
        <v>140</v>
      </c>
      <c r="I157" s="29"/>
      <c r="J157" s="29">
        <v>5</v>
      </c>
      <c r="K157" s="29">
        <v>0.2</v>
      </c>
      <c r="L157" s="29">
        <v>0.1</v>
      </c>
      <c r="M157" s="29">
        <v>0.2</v>
      </c>
      <c r="N157" s="30">
        <v>3</v>
      </c>
    </row>
    <row r="158" spans="1:14" ht="26.25" x14ac:dyDescent="0.25">
      <c r="A158" s="16" t="s">
        <v>86</v>
      </c>
      <c r="B158" s="29" t="s">
        <v>87</v>
      </c>
      <c r="C158" s="29">
        <v>80</v>
      </c>
      <c r="D158" s="29">
        <v>16.2</v>
      </c>
      <c r="E158" s="29">
        <v>10.6</v>
      </c>
      <c r="F158" s="29">
        <v>2.8</v>
      </c>
      <c r="G158" s="29">
        <v>171.5</v>
      </c>
      <c r="H158" s="16" t="s">
        <v>86</v>
      </c>
      <c r="I158" s="29" t="s">
        <v>90</v>
      </c>
      <c r="J158" s="29">
        <v>100</v>
      </c>
      <c r="K158" s="29">
        <v>20.3</v>
      </c>
      <c r="L158" s="29">
        <v>13.3</v>
      </c>
      <c r="M158" s="29">
        <v>3.5</v>
      </c>
      <c r="N158" s="29">
        <v>214.4</v>
      </c>
    </row>
    <row r="159" spans="1:14" ht="22.5" customHeight="1" x14ac:dyDescent="0.25">
      <c r="A159" s="16" t="s">
        <v>349</v>
      </c>
      <c r="B159" s="29" t="s">
        <v>29</v>
      </c>
      <c r="C159" s="29">
        <v>60</v>
      </c>
      <c r="D159" s="29">
        <v>1.2</v>
      </c>
      <c r="E159" s="29">
        <v>0.1</v>
      </c>
      <c r="F159" s="29">
        <v>11.3</v>
      </c>
      <c r="G159" s="29">
        <v>50.7</v>
      </c>
      <c r="H159" s="16" t="s">
        <v>349</v>
      </c>
      <c r="I159" s="29" t="s">
        <v>29</v>
      </c>
      <c r="J159" s="29">
        <v>60</v>
      </c>
      <c r="K159" s="29">
        <v>1.2</v>
      </c>
      <c r="L159" s="29">
        <v>0.1</v>
      </c>
      <c r="M159" s="29">
        <v>11.3</v>
      </c>
      <c r="N159" s="29">
        <v>50.7</v>
      </c>
    </row>
    <row r="160" spans="1:14" x14ac:dyDescent="0.25">
      <c r="A160" s="16" t="s">
        <v>347</v>
      </c>
      <c r="B160" s="29" t="s">
        <v>376</v>
      </c>
      <c r="C160" s="29">
        <v>50</v>
      </c>
      <c r="D160" s="29">
        <v>0.15</v>
      </c>
      <c r="E160" s="29">
        <v>0.1</v>
      </c>
      <c r="F160" s="29">
        <v>1.1499999999999999</v>
      </c>
      <c r="G160" s="29">
        <v>6.1</v>
      </c>
      <c r="H160" s="16" t="s">
        <v>48</v>
      </c>
      <c r="I160" s="29" t="s">
        <v>376</v>
      </c>
      <c r="J160" s="29">
        <v>50</v>
      </c>
      <c r="K160" s="29">
        <v>0.15</v>
      </c>
      <c r="L160" s="29">
        <v>0.1</v>
      </c>
      <c r="M160" s="29">
        <v>1.1499999999999999</v>
      </c>
      <c r="N160" s="29">
        <v>6.1</v>
      </c>
    </row>
    <row r="161" spans="1:14" ht="24" customHeight="1" x14ac:dyDescent="0.25">
      <c r="A161" s="16" t="s">
        <v>141</v>
      </c>
      <c r="B161" s="29" t="s">
        <v>228</v>
      </c>
      <c r="C161" s="29">
        <v>30</v>
      </c>
      <c r="D161" s="29">
        <v>0.41</v>
      </c>
      <c r="E161" s="29">
        <v>3.53</v>
      </c>
      <c r="F161" s="29">
        <v>1.91</v>
      </c>
      <c r="G161" s="29">
        <v>38.22</v>
      </c>
      <c r="H161" s="16" t="s">
        <v>348</v>
      </c>
      <c r="I161" s="29" t="s">
        <v>228</v>
      </c>
      <c r="J161" s="29">
        <v>40</v>
      </c>
      <c r="K161" s="29">
        <v>0.56000000000000005</v>
      </c>
      <c r="L161" s="29">
        <v>4.72</v>
      </c>
      <c r="M161" s="29">
        <v>2.5499999999999998</v>
      </c>
      <c r="N161" s="29">
        <v>50.97</v>
      </c>
    </row>
    <row r="162" spans="1:14" x14ac:dyDescent="0.25">
      <c r="A162" s="17" t="s">
        <v>17</v>
      </c>
      <c r="B162" s="17" t="s">
        <v>386</v>
      </c>
      <c r="C162" s="29">
        <v>100</v>
      </c>
      <c r="D162" s="29">
        <v>0.4</v>
      </c>
      <c r="E162" s="29">
        <v>0.4</v>
      </c>
      <c r="F162" s="29">
        <v>13</v>
      </c>
      <c r="G162" s="29">
        <v>57.2</v>
      </c>
      <c r="H162" s="17" t="s">
        <v>342</v>
      </c>
      <c r="I162" s="17" t="s">
        <v>386</v>
      </c>
      <c r="J162" s="29">
        <v>100</v>
      </c>
      <c r="K162" s="29">
        <v>0.4</v>
      </c>
      <c r="L162" s="29">
        <v>0.4</v>
      </c>
      <c r="M162" s="29">
        <v>13</v>
      </c>
      <c r="N162" s="29">
        <v>57.2</v>
      </c>
    </row>
    <row r="163" spans="1:14" x14ac:dyDescent="0.25">
      <c r="A163" s="16" t="s">
        <v>12</v>
      </c>
      <c r="B163" s="29"/>
      <c r="C163" s="29">
        <v>100</v>
      </c>
      <c r="D163" s="29">
        <v>0</v>
      </c>
      <c r="E163" s="29">
        <v>0</v>
      </c>
      <c r="F163" s="29">
        <v>0</v>
      </c>
      <c r="G163" s="29">
        <v>0</v>
      </c>
      <c r="H163" s="16" t="s">
        <v>12</v>
      </c>
      <c r="I163" s="29"/>
      <c r="J163" s="29">
        <v>100</v>
      </c>
      <c r="K163" s="29">
        <v>0</v>
      </c>
      <c r="L163" s="29">
        <v>0</v>
      </c>
      <c r="M163" s="29">
        <v>0</v>
      </c>
      <c r="N163" s="29">
        <v>0</v>
      </c>
    </row>
    <row r="164" spans="1:14" x14ac:dyDescent="0.25">
      <c r="A164" s="165" t="s">
        <v>5</v>
      </c>
      <c r="B164" s="165"/>
      <c r="C164" s="165"/>
      <c r="D164" s="49">
        <f>SUM(D156:D163)</f>
        <v>22.859999999999996</v>
      </c>
      <c r="E164" s="49">
        <f>SUM(E156:E163)</f>
        <v>16.729999999999997</v>
      </c>
      <c r="F164" s="49">
        <f>SUM(F156:F163)</f>
        <v>46.46</v>
      </c>
      <c r="G164" s="49">
        <f>SUM(G156:G163)</f>
        <v>424.82</v>
      </c>
      <c r="H164" s="165" t="s">
        <v>5</v>
      </c>
      <c r="I164" s="165"/>
      <c r="J164" s="165"/>
      <c r="K164" s="49">
        <f>SUM(K156:K163)</f>
        <v>27.109999999999996</v>
      </c>
      <c r="L164" s="49">
        <f>SUM(L156:L163)</f>
        <v>20.619999999999997</v>
      </c>
      <c r="M164" s="32">
        <f>SUM(M156:M163)</f>
        <v>47.8</v>
      </c>
      <c r="N164" s="49">
        <f>SUM(N156:N163)</f>
        <v>480.46999999999997</v>
      </c>
    </row>
    <row r="165" spans="1:14" x14ac:dyDescent="0.25">
      <c r="A165" s="166" t="s">
        <v>345</v>
      </c>
      <c r="B165" s="166"/>
      <c r="C165" s="166"/>
      <c r="D165" s="166"/>
      <c r="E165" s="166"/>
      <c r="F165" s="166"/>
      <c r="G165" s="166"/>
      <c r="H165" s="166" t="s">
        <v>345</v>
      </c>
      <c r="I165" s="166"/>
      <c r="J165" s="166"/>
      <c r="K165" s="166"/>
      <c r="L165" s="166"/>
      <c r="M165" s="166"/>
      <c r="N165" s="166"/>
    </row>
    <row r="166" spans="1:14" x14ac:dyDescent="0.25">
      <c r="A166" s="167" t="s">
        <v>0</v>
      </c>
      <c r="B166" s="167" t="s">
        <v>189</v>
      </c>
      <c r="C166" s="167" t="s">
        <v>1</v>
      </c>
      <c r="D166" s="166" t="s">
        <v>6</v>
      </c>
      <c r="E166" s="166"/>
      <c r="F166" s="166"/>
      <c r="G166" s="167" t="s">
        <v>190</v>
      </c>
      <c r="H166" s="167" t="s">
        <v>0</v>
      </c>
      <c r="I166" s="167" t="s">
        <v>189</v>
      </c>
      <c r="J166" s="167" t="s">
        <v>1</v>
      </c>
      <c r="K166" s="166" t="s">
        <v>6</v>
      </c>
      <c r="L166" s="166"/>
      <c r="M166" s="166"/>
      <c r="N166" s="167" t="s">
        <v>190</v>
      </c>
    </row>
    <row r="167" spans="1:14" ht="26.25" customHeight="1" x14ac:dyDescent="0.25">
      <c r="A167" s="167"/>
      <c r="B167" s="167"/>
      <c r="C167" s="167"/>
      <c r="D167" s="119" t="s">
        <v>191</v>
      </c>
      <c r="E167" s="119" t="s">
        <v>192</v>
      </c>
      <c r="F167" s="119" t="s">
        <v>193</v>
      </c>
      <c r="G167" s="167"/>
      <c r="H167" s="167"/>
      <c r="I167" s="167"/>
      <c r="J167" s="167"/>
      <c r="K167" s="119" t="s">
        <v>191</v>
      </c>
      <c r="L167" s="119" t="s">
        <v>192</v>
      </c>
      <c r="M167" s="119" t="s">
        <v>193</v>
      </c>
      <c r="N167" s="167"/>
    </row>
    <row r="168" spans="1:14" ht="26.25" x14ac:dyDescent="0.25">
      <c r="A168" s="16" t="s">
        <v>88</v>
      </c>
      <c r="B168" s="29" t="s">
        <v>89</v>
      </c>
      <c r="C168" s="29">
        <v>80</v>
      </c>
      <c r="D168" s="29">
        <v>8.43</v>
      </c>
      <c r="E168" s="29">
        <v>13.73</v>
      </c>
      <c r="F168" s="29">
        <v>20.45</v>
      </c>
      <c r="G168" s="29">
        <v>231.66</v>
      </c>
      <c r="H168" s="16" t="s">
        <v>88</v>
      </c>
      <c r="I168" s="29" t="s">
        <v>89</v>
      </c>
      <c r="J168" s="29">
        <v>100</v>
      </c>
      <c r="K168" s="29">
        <v>10.58</v>
      </c>
      <c r="L168" s="29">
        <v>17.21</v>
      </c>
      <c r="M168" s="29">
        <v>25.62</v>
      </c>
      <c r="N168" s="29">
        <v>286.27999999999997</v>
      </c>
    </row>
    <row r="169" spans="1:14" x14ac:dyDescent="0.25">
      <c r="A169" s="16" t="s">
        <v>275</v>
      </c>
      <c r="B169" s="29"/>
      <c r="C169" s="29">
        <v>10</v>
      </c>
      <c r="D169" s="29">
        <v>0.24</v>
      </c>
      <c r="E169" s="29">
        <v>3</v>
      </c>
      <c r="F169" s="29">
        <v>0.31</v>
      </c>
      <c r="G169" s="29">
        <v>29.1</v>
      </c>
      <c r="H169" s="16" t="s">
        <v>85</v>
      </c>
      <c r="I169" s="29"/>
      <c r="J169" s="29">
        <v>10</v>
      </c>
      <c r="K169" s="29">
        <v>0.24</v>
      </c>
      <c r="L169" s="29">
        <v>3</v>
      </c>
      <c r="M169" s="29">
        <v>0.31</v>
      </c>
      <c r="N169" s="29">
        <v>29.1</v>
      </c>
    </row>
    <row r="170" spans="1:14" x14ac:dyDescent="0.25">
      <c r="A170" s="16" t="s">
        <v>4</v>
      </c>
      <c r="B170" s="31" t="s">
        <v>217</v>
      </c>
      <c r="C170" s="29">
        <v>150</v>
      </c>
      <c r="D170" s="29">
        <v>0</v>
      </c>
      <c r="E170" s="29">
        <v>0</v>
      </c>
      <c r="F170" s="29">
        <v>0</v>
      </c>
      <c r="G170" s="29">
        <v>0</v>
      </c>
      <c r="H170" s="16" t="s">
        <v>4</v>
      </c>
      <c r="I170" s="31" t="s">
        <v>217</v>
      </c>
      <c r="J170" s="29">
        <v>150</v>
      </c>
      <c r="K170" s="29">
        <v>0</v>
      </c>
      <c r="L170" s="29">
        <v>0</v>
      </c>
      <c r="M170" s="29">
        <v>0</v>
      </c>
      <c r="N170" s="29">
        <v>0</v>
      </c>
    </row>
    <row r="171" spans="1:14" x14ac:dyDescent="0.25">
      <c r="A171" s="165" t="s">
        <v>5</v>
      </c>
      <c r="B171" s="165"/>
      <c r="C171" s="165"/>
      <c r="D171" s="32">
        <v>8.67</v>
      </c>
      <c r="E171" s="49">
        <v>16.73</v>
      </c>
      <c r="F171" s="49">
        <v>20.75</v>
      </c>
      <c r="G171" s="32">
        <v>260.76</v>
      </c>
      <c r="H171" s="165" t="s">
        <v>5</v>
      </c>
      <c r="I171" s="165"/>
      <c r="J171" s="165"/>
      <c r="K171" s="32">
        <v>10.82</v>
      </c>
      <c r="L171" s="32">
        <f>SUM(L168:L170)</f>
        <v>20.21</v>
      </c>
      <c r="M171" s="49">
        <f>SUM(M168:M170)</f>
        <v>25.93</v>
      </c>
      <c r="N171" s="32">
        <f>SUM(N168:N170)</f>
        <v>315.38</v>
      </c>
    </row>
    <row r="172" spans="1:14" ht="15" customHeight="1" x14ac:dyDescent="0.25">
      <c r="A172" s="165" t="s">
        <v>195</v>
      </c>
      <c r="B172" s="165"/>
      <c r="C172" s="165"/>
      <c r="D172" s="118">
        <f>D152+D164+D171</f>
        <v>39.229999999999997</v>
      </c>
      <c r="E172" s="118">
        <f>E152+E164+E171</f>
        <v>39.06</v>
      </c>
      <c r="F172" s="118">
        <f>F152+F164+F171</f>
        <v>105.21000000000001</v>
      </c>
      <c r="G172" s="118">
        <f>G152+G164+G171</f>
        <v>918.68</v>
      </c>
      <c r="H172" s="165" t="s">
        <v>195</v>
      </c>
      <c r="I172" s="165"/>
      <c r="J172" s="165"/>
      <c r="K172" s="118">
        <f>K152+K164+K171</f>
        <v>46.73</v>
      </c>
      <c r="L172" s="118">
        <f>L152+L164+L171</f>
        <v>47.43</v>
      </c>
      <c r="M172" s="118">
        <f>M152+M164+M171</f>
        <v>120.03</v>
      </c>
      <c r="N172" s="118">
        <f>N152+N164+N171</f>
        <v>1097.0900000000001</v>
      </c>
    </row>
    <row r="173" spans="1:14" s="83" customFormat="1" ht="15" customHeight="1" x14ac:dyDescent="0.25">
      <c r="A173" s="146"/>
      <c r="B173" s="146"/>
      <c r="C173" s="146"/>
      <c r="D173" s="145"/>
      <c r="E173" s="145"/>
      <c r="F173" s="145"/>
      <c r="G173" s="145"/>
      <c r="H173" s="146"/>
      <c r="I173" s="146"/>
      <c r="J173" s="146"/>
      <c r="K173" s="145"/>
      <c r="L173" s="145"/>
      <c r="M173" s="145"/>
      <c r="N173" s="145"/>
    </row>
    <row r="174" spans="1:14" ht="11.25" customHeight="1" x14ac:dyDescent="0.25">
      <c r="A174" s="14" t="s">
        <v>210</v>
      </c>
      <c r="B174" s="14"/>
      <c r="C174" s="14"/>
      <c r="D174" s="14"/>
      <c r="E174" s="14"/>
      <c r="F174" s="14" t="s">
        <v>196</v>
      </c>
      <c r="G174" s="14"/>
      <c r="H174" s="14" t="s">
        <v>210</v>
      </c>
      <c r="I174" s="14"/>
      <c r="J174" s="14"/>
      <c r="K174" s="14"/>
      <c r="L174" s="14"/>
      <c r="M174" s="14" t="s">
        <v>204</v>
      </c>
      <c r="N174" s="14"/>
    </row>
    <row r="175" spans="1:14" ht="9" customHeight="1" x14ac:dyDescent="0.25">
      <c r="A175" s="14" t="s">
        <v>207</v>
      </c>
      <c r="B175" s="14"/>
      <c r="C175" s="14"/>
      <c r="D175" s="14"/>
      <c r="E175" s="14"/>
      <c r="F175" s="14"/>
      <c r="G175" s="14"/>
      <c r="H175" s="14" t="s">
        <v>207</v>
      </c>
      <c r="I175" s="14"/>
      <c r="J175" s="14"/>
      <c r="K175" s="14"/>
      <c r="L175" s="14"/>
      <c r="M175" s="14"/>
      <c r="N175" s="14"/>
    </row>
    <row r="176" spans="1:14" ht="11.25" customHeight="1" x14ac:dyDescent="0.25">
      <c r="A176" s="168" t="s">
        <v>343</v>
      </c>
      <c r="B176" s="168"/>
      <c r="C176" s="168"/>
      <c r="D176" s="168"/>
      <c r="E176" s="168"/>
      <c r="F176" s="168"/>
      <c r="G176" s="168"/>
      <c r="H176" s="168" t="s">
        <v>343</v>
      </c>
      <c r="I176" s="168"/>
      <c r="J176" s="168"/>
      <c r="K176" s="168"/>
      <c r="L176" s="168"/>
      <c r="M176" s="168"/>
      <c r="N176" s="168"/>
    </row>
    <row r="177" spans="1:14" x14ac:dyDescent="0.25">
      <c r="A177" s="167" t="s">
        <v>0</v>
      </c>
      <c r="B177" s="167" t="s">
        <v>189</v>
      </c>
      <c r="C177" s="167" t="s">
        <v>1</v>
      </c>
      <c r="D177" s="166" t="s">
        <v>6</v>
      </c>
      <c r="E177" s="166"/>
      <c r="F177" s="166"/>
      <c r="G177" s="167" t="s">
        <v>190</v>
      </c>
      <c r="H177" s="124" t="s">
        <v>0</v>
      </c>
      <c r="I177" s="178" t="s">
        <v>189</v>
      </c>
      <c r="J177" s="178" t="s">
        <v>1</v>
      </c>
      <c r="K177" s="173" t="s">
        <v>6</v>
      </c>
      <c r="L177" s="174"/>
      <c r="M177" s="175"/>
      <c r="N177" s="178" t="s">
        <v>190</v>
      </c>
    </row>
    <row r="178" spans="1:14" ht="30.75" customHeight="1" x14ac:dyDescent="0.25">
      <c r="A178" s="167"/>
      <c r="B178" s="167"/>
      <c r="C178" s="167"/>
      <c r="D178" s="119" t="s">
        <v>191</v>
      </c>
      <c r="E178" s="119" t="s">
        <v>192</v>
      </c>
      <c r="F178" s="119" t="s">
        <v>193</v>
      </c>
      <c r="G178" s="167"/>
      <c r="H178" s="125"/>
      <c r="I178" s="179"/>
      <c r="J178" s="179"/>
      <c r="K178" s="119" t="s">
        <v>191</v>
      </c>
      <c r="L178" s="119" t="s">
        <v>192</v>
      </c>
      <c r="M178" s="119" t="s">
        <v>193</v>
      </c>
      <c r="N178" s="179"/>
    </row>
    <row r="179" spans="1:14" ht="36" customHeight="1" x14ac:dyDescent="0.25">
      <c r="A179" s="16" t="s">
        <v>96</v>
      </c>
      <c r="B179" s="29" t="s">
        <v>97</v>
      </c>
      <c r="C179" s="29">
        <v>150</v>
      </c>
      <c r="D179" s="29">
        <v>3.8</v>
      </c>
      <c r="E179" s="29">
        <v>3.3</v>
      </c>
      <c r="F179" s="29">
        <v>41.1</v>
      </c>
      <c r="G179" s="29">
        <v>209.1</v>
      </c>
      <c r="H179" s="16" t="s">
        <v>96</v>
      </c>
      <c r="I179" s="29" t="s">
        <v>97</v>
      </c>
      <c r="J179" s="29">
        <v>200</v>
      </c>
      <c r="K179" s="29">
        <v>5.07</v>
      </c>
      <c r="L179" s="29">
        <v>4.34</v>
      </c>
      <c r="M179" s="29">
        <v>54.84</v>
      </c>
      <c r="N179" s="29">
        <v>278.69</v>
      </c>
    </row>
    <row r="180" spans="1:14" ht="26.25" x14ac:dyDescent="0.25">
      <c r="A180" s="16" t="s">
        <v>138</v>
      </c>
      <c r="B180" s="29" t="s">
        <v>229</v>
      </c>
      <c r="C180" s="29" t="s">
        <v>139</v>
      </c>
      <c r="D180" s="29">
        <v>1.08</v>
      </c>
      <c r="E180" s="29">
        <v>2.52</v>
      </c>
      <c r="F180" s="29">
        <v>8.4700000000000006</v>
      </c>
      <c r="G180" s="30">
        <v>59.38</v>
      </c>
      <c r="H180" s="16" t="s">
        <v>138</v>
      </c>
      <c r="I180" s="29" t="s">
        <v>229</v>
      </c>
      <c r="J180" s="29" t="s">
        <v>139</v>
      </c>
      <c r="K180" s="29">
        <v>1.08</v>
      </c>
      <c r="L180" s="29">
        <v>2.52</v>
      </c>
      <c r="M180" s="29">
        <v>8.4700000000000006</v>
      </c>
      <c r="N180" s="29">
        <v>59.38</v>
      </c>
    </row>
    <row r="181" spans="1:14" x14ac:dyDescent="0.25">
      <c r="A181" s="16" t="s">
        <v>52</v>
      </c>
      <c r="B181" s="31" t="s">
        <v>217</v>
      </c>
      <c r="C181" s="29">
        <v>150</v>
      </c>
      <c r="D181" s="29">
        <v>0</v>
      </c>
      <c r="E181" s="29">
        <v>0</v>
      </c>
      <c r="F181" s="29">
        <v>0</v>
      </c>
      <c r="G181" s="29">
        <v>0</v>
      </c>
      <c r="H181" s="16" t="s">
        <v>52</v>
      </c>
      <c r="I181" s="31" t="s">
        <v>217</v>
      </c>
      <c r="J181" s="29">
        <v>150</v>
      </c>
      <c r="K181" s="29">
        <v>0</v>
      </c>
      <c r="L181" s="29">
        <v>0</v>
      </c>
      <c r="M181" s="29">
        <v>0</v>
      </c>
      <c r="N181" s="29">
        <v>0</v>
      </c>
    </row>
    <row r="182" spans="1:14" x14ac:dyDescent="0.25">
      <c r="A182" s="165" t="s">
        <v>5</v>
      </c>
      <c r="B182" s="165"/>
      <c r="C182" s="165"/>
      <c r="D182" s="49">
        <f>SUM(D179:D181)</f>
        <v>4.88</v>
      </c>
      <c r="E182" s="49">
        <f>SUM(E179:E181)</f>
        <v>5.82</v>
      </c>
      <c r="F182" s="49">
        <f>SUM(F179:F181)</f>
        <v>49.57</v>
      </c>
      <c r="G182" s="32">
        <f>SUM(G179:G181)</f>
        <v>268.48</v>
      </c>
      <c r="H182" s="170" t="s">
        <v>5</v>
      </c>
      <c r="I182" s="171"/>
      <c r="J182" s="172"/>
      <c r="K182" s="49">
        <f>SUM(K179:K181)</f>
        <v>6.15</v>
      </c>
      <c r="L182" s="49">
        <f>SUM(L179:L181)</f>
        <v>6.8599999999999994</v>
      </c>
      <c r="M182" s="49">
        <f>SUM(M179:M181)</f>
        <v>63.31</v>
      </c>
      <c r="N182" s="49">
        <f>SUM(N179:N181)</f>
        <v>338.07</v>
      </c>
    </row>
    <row r="183" spans="1:14" ht="11.25" customHeight="1" x14ac:dyDescent="0.25">
      <c r="A183" s="166" t="s">
        <v>344</v>
      </c>
      <c r="B183" s="166"/>
      <c r="C183" s="166"/>
      <c r="D183" s="166"/>
      <c r="E183" s="166"/>
      <c r="F183" s="166"/>
      <c r="G183" s="166"/>
      <c r="H183" s="166" t="s">
        <v>344</v>
      </c>
      <c r="I183" s="166"/>
      <c r="J183" s="166"/>
      <c r="K183" s="166"/>
      <c r="L183" s="166"/>
      <c r="M183" s="166"/>
      <c r="N183" s="166"/>
    </row>
    <row r="184" spans="1:14" x14ac:dyDescent="0.25">
      <c r="A184" s="167" t="s">
        <v>0</v>
      </c>
      <c r="B184" s="167" t="s">
        <v>189</v>
      </c>
      <c r="C184" s="167" t="s">
        <v>1</v>
      </c>
      <c r="D184" s="166" t="s">
        <v>6</v>
      </c>
      <c r="E184" s="166"/>
      <c r="F184" s="166"/>
      <c r="G184" s="167" t="s">
        <v>190</v>
      </c>
      <c r="H184" s="124" t="s">
        <v>0</v>
      </c>
      <c r="I184" s="178" t="s">
        <v>189</v>
      </c>
      <c r="J184" s="178" t="s">
        <v>1</v>
      </c>
      <c r="K184" s="173" t="s">
        <v>6</v>
      </c>
      <c r="L184" s="174"/>
      <c r="M184" s="175"/>
      <c r="N184" s="178" t="s">
        <v>190</v>
      </c>
    </row>
    <row r="185" spans="1:14" ht="27.75" customHeight="1" x14ac:dyDescent="0.25">
      <c r="A185" s="167"/>
      <c r="B185" s="167"/>
      <c r="C185" s="167"/>
      <c r="D185" s="119" t="s">
        <v>191</v>
      </c>
      <c r="E185" s="119" t="s">
        <v>192</v>
      </c>
      <c r="F185" s="119" t="s">
        <v>193</v>
      </c>
      <c r="G185" s="167"/>
      <c r="H185" s="125"/>
      <c r="I185" s="179"/>
      <c r="J185" s="179"/>
      <c r="K185" s="119" t="s">
        <v>191</v>
      </c>
      <c r="L185" s="119" t="s">
        <v>192</v>
      </c>
      <c r="M185" s="119" t="s">
        <v>193</v>
      </c>
      <c r="N185" s="179"/>
    </row>
    <row r="186" spans="1:14" ht="39" x14ac:dyDescent="0.25">
      <c r="A186" s="16" t="s">
        <v>91</v>
      </c>
      <c r="B186" s="29" t="s">
        <v>92</v>
      </c>
      <c r="C186" s="29">
        <v>150</v>
      </c>
      <c r="D186" s="29">
        <v>2.4</v>
      </c>
      <c r="E186" s="29">
        <v>3.4</v>
      </c>
      <c r="F186" s="29">
        <v>16.2</v>
      </c>
      <c r="G186" s="29">
        <v>104.8</v>
      </c>
      <c r="H186" s="16" t="s">
        <v>91</v>
      </c>
      <c r="I186" s="29" t="s">
        <v>92</v>
      </c>
      <c r="J186" s="29">
        <v>150</v>
      </c>
      <c r="K186" s="29">
        <v>2.4</v>
      </c>
      <c r="L186" s="29">
        <v>3.4</v>
      </c>
      <c r="M186" s="29">
        <v>16.2</v>
      </c>
      <c r="N186" s="29">
        <v>104.8</v>
      </c>
    </row>
    <row r="187" spans="1:14" ht="26.25" x14ac:dyDescent="0.25">
      <c r="A187" s="16" t="s">
        <v>230</v>
      </c>
      <c r="B187" s="29" t="s">
        <v>231</v>
      </c>
      <c r="C187" s="29">
        <v>60</v>
      </c>
      <c r="D187" s="29">
        <v>11.98</v>
      </c>
      <c r="E187" s="29">
        <v>2.36</v>
      </c>
      <c r="F187" s="29">
        <v>11.52</v>
      </c>
      <c r="G187" s="29">
        <v>114</v>
      </c>
      <c r="H187" s="16" t="s">
        <v>230</v>
      </c>
      <c r="I187" s="29" t="s">
        <v>93</v>
      </c>
      <c r="J187" s="29">
        <v>80</v>
      </c>
      <c r="K187" s="29">
        <v>15.96</v>
      </c>
      <c r="L187" s="29">
        <v>4.04</v>
      </c>
      <c r="M187" s="29">
        <v>15.34</v>
      </c>
      <c r="N187" s="29">
        <v>159.94</v>
      </c>
    </row>
    <row r="188" spans="1:14" x14ac:dyDescent="0.25">
      <c r="A188" s="16" t="s">
        <v>94</v>
      </c>
      <c r="B188" s="29" t="s">
        <v>232</v>
      </c>
      <c r="C188" s="29">
        <v>10</v>
      </c>
      <c r="D188" s="29">
        <v>0.22</v>
      </c>
      <c r="E188" s="29">
        <v>1.72</v>
      </c>
      <c r="F188" s="29">
        <v>0.91</v>
      </c>
      <c r="G188" s="29">
        <v>20.149999999999999</v>
      </c>
      <c r="H188" s="16" t="s">
        <v>94</v>
      </c>
      <c r="I188" s="29" t="s">
        <v>95</v>
      </c>
      <c r="J188" s="29">
        <v>15</v>
      </c>
      <c r="K188" s="29">
        <v>0.34</v>
      </c>
      <c r="L188" s="29">
        <v>2.59</v>
      </c>
      <c r="M188" s="29">
        <v>1.38</v>
      </c>
      <c r="N188" s="29">
        <v>30.24</v>
      </c>
    </row>
    <row r="189" spans="1:14" ht="26.25" x14ac:dyDescent="0.25">
      <c r="A189" s="16" t="s">
        <v>41</v>
      </c>
      <c r="B189" s="29" t="s">
        <v>29</v>
      </c>
      <c r="C189" s="29">
        <v>60</v>
      </c>
      <c r="D189" s="29">
        <v>1.2</v>
      </c>
      <c r="E189" s="29">
        <v>0.1</v>
      </c>
      <c r="F189" s="29">
        <v>11.3</v>
      </c>
      <c r="G189" s="29">
        <v>50.7</v>
      </c>
      <c r="H189" s="16" t="s">
        <v>41</v>
      </c>
      <c r="I189" s="29" t="s">
        <v>29</v>
      </c>
      <c r="J189" s="29">
        <v>60</v>
      </c>
      <c r="K189" s="29">
        <v>1.2</v>
      </c>
      <c r="L189" s="29">
        <v>0.1</v>
      </c>
      <c r="M189" s="29">
        <v>11.3</v>
      </c>
      <c r="N189" s="29">
        <v>50.7</v>
      </c>
    </row>
    <row r="190" spans="1:14" ht="26.25" x14ac:dyDescent="0.25">
      <c r="A190" s="16" t="s">
        <v>142</v>
      </c>
      <c r="B190" s="29" t="s">
        <v>233</v>
      </c>
      <c r="C190" s="29">
        <v>40</v>
      </c>
      <c r="D190" s="29">
        <v>0.51</v>
      </c>
      <c r="E190" s="29">
        <v>3.89</v>
      </c>
      <c r="F190" s="29">
        <v>1.2</v>
      </c>
      <c r="G190" s="29">
        <v>40.01</v>
      </c>
      <c r="H190" s="16" t="s">
        <v>142</v>
      </c>
      <c r="I190" s="29" t="s">
        <v>246</v>
      </c>
      <c r="J190" s="29">
        <v>40</v>
      </c>
      <c r="K190" s="29">
        <v>0.51</v>
      </c>
      <c r="L190" s="29">
        <v>3.89</v>
      </c>
      <c r="M190" s="29">
        <v>1.2</v>
      </c>
      <c r="N190" s="29">
        <v>40.01</v>
      </c>
    </row>
    <row r="191" spans="1:14" ht="26.25" x14ac:dyDescent="0.25">
      <c r="A191" s="16" t="s">
        <v>234</v>
      </c>
      <c r="B191" s="29" t="s">
        <v>235</v>
      </c>
      <c r="C191" s="29">
        <v>30</v>
      </c>
      <c r="D191" s="29">
        <v>0.26</v>
      </c>
      <c r="E191" s="29">
        <v>4.3899999999999997</v>
      </c>
      <c r="F191" s="29">
        <v>2.57</v>
      </c>
      <c r="G191" s="29">
        <v>47.24</v>
      </c>
      <c r="H191" s="81" t="s">
        <v>234</v>
      </c>
      <c r="I191" s="29" t="s">
        <v>235</v>
      </c>
      <c r="J191" s="29">
        <v>30</v>
      </c>
      <c r="K191" s="29">
        <v>0.26</v>
      </c>
      <c r="L191" s="29">
        <v>4.3899999999999997</v>
      </c>
      <c r="M191" s="29">
        <v>2.57</v>
      </c>
      <c r="N191" s="29">
        <v>47.24</v>
      </c>
    </row>
    <row r="192" spans="1:14" x14ac:dyDescent="0.25">
      <c r="A192" s="17" t="s">
        <v>342</v>
      </c>
      <c r="B192" s="17" t="s">
        <v>386</v>
      </c>
      <c r="C192" s="30">
        <v>100</v>
      </c>
      <c r="D192" s="29">
        <v>0.4</v>
      </c>
      <c r="E192" s="29">
        <v>0.4</v>
      </c>
      <c r="F192" s="30">
        <v>13</v>
      </c>
      <c r="G192" s="29">
        <v>57.2</v>
      </c>
      <c r="H192" s="17" t="s">
        <v>342</v>
      </c>
      <c r="I192" s="17" t="s">
        <v>386</v>
      </c>
      <c r="J192" s="29">
        <v>200</v>
      </c>
      <c r="K192" s="29">
        <v>0.8</v>
      </c>
      <c r="L192" s="29">
        <v>0.8</v>
      </c>
      <c r="M192" s="29">
        <v>26</v>
      </c>
      <c r="N192" s="29">
        <v>114.4</v>
      </c>
    </row>
    <row r="193" spans="1:14" x14ac:dyDescent="0.25">
      <c r="A193" s="16" t="s">
        <v>12</v>
      </c>
      <c r="B193" s="29"/>
      <c r="C193" s="29">
        <v>100</v>
      </c>
      <c r="D193" s="29">
        <v>0</v>
      </c>
      <c r="E193" s="29">
        <v>0</v>
      </c>
      <c r="F193" s="29">
        <v>0</v>
      </c>
      <c r="G193" s="29">
        <v>0</v>
      </c>
      <c r="H193" s="16" t="s">
        <v>12</v>
      </c>
      <c r="I193" s="29"/>
      <c r="J193" s="29">
        <v>100</v>
      </c>
      <c r="K193" s="29">
        <v>0</v>
      </c>
      <c r="L193" s="29">
        <v>0</v>
      </c>
      <c r="M193" s="29">
        <v>0</v>
      </c>
      <c r="N193" s="29">
        <v>0</v>
      </c>
    </row>
    <row r="194" spans="1:14" x14ac:dyDescent="0.25">
      <c r="A194" s="165" t="s">
        <v>5</v>
      </c>
      <c r="B194" s="165"/>
      <c r="C194" s="165"/>
      <c r="D194" s="118">
        <f>SUM(D186:D193)</f>
        <v>16.970000000000002</v>
      </c>
      <c r="E194" s="118">
        <f>SUM(E186:E193)</f>
        <v>16.259999999999998</v>
      </c>
      <c r="F194" s="118">
        <f>SUM(F186:F193)</f>
        <v>56.7</v>
      </c>
      <c r="G194" s="58">
        <f>SUM(G186:G193)</f>
        <v>434.1</v>
      </c>
      <c r="H194" s="170" t="s">
        <v>5</v>
      </c>
      <c r="I194" s="171"/>
      <c r="J194" s="172"/>
      <c r="K194" s="32">
        <f>SUM(K186:K193)</f>
        <v>21.470000000000002</v>
      </c>
      <c r="L194" s="32">
        <f>SUM(L186:L193)</f>
        <v>19.21</v>
      </c>
      <c r="M194" s="32">
        <f>SUM(M186:M193)</f>
        <v>73.990000000000009</v>
      </c>
      <c r="N194" s="32">
        <f>SUM(N186:N193)</f>
        <v>547.33000000000004</v>
      </c>
    </row>
    <row r="195" spans="1:14" ht="12" customHeight="1" x14ac:dyDescent="0.25">
      <c r="A195" s="166" t="s">
        <v>345</v>
      </c>
      <c r="B195" s="166"/>
      <c r="C195" s="166"/>
      <c r="D195" s="166"/>
      <c r="E195" s="166"/>
      <c r="F195" s="166"/>
      <c r="G195" s="166"/>
      <c r="H195" s="166" t="s">
        <v>345</v>
      </c>
      <c r="I195" s="166"/>
      <c r="J195" s="166"/>
      <c r="K195" s="166"/>
      <c r="L195" s="166"/>
      <c r="M195" s="166"/>
      <c r="N195" s="166"/>
    </row>
    <row r="196" spans="1:14" x14ac:dyDescent="0.25">
      <c r="A196" s="167" t="s">
        <v>0</v>
      </c>
      <c r="B196" s="167" t="s">
        <v>189</v>
      </c>
      <c r="C196" s="167" t="s">
        <v>1</v>
      </c>
      <c r="D196" s="166" t="s">
        <v>6</v>
      </c>
      <c r="E196" s="166"/>
      <c r="F196" s="166"/>
      <c r="G196" s="167" t="s">
        <v>190</v>
      </c>
      <c r="H196" s="124" t="s">
        <v>0</v>
      </c>
      <c r="I196" s="178" t="s">
        <v>189</v>
      </c>
      <c r="J196" s="178" t="s">
        <v>1</v>
      </c>
      <c r="K196" s="173" t="s">
        <v>6</v>
      </c>
      <c r="L196" s="174"/>
      <c r="M196" s="175"/>
      <c r="N196" s="178" t="s">
        <v>190</v>
      </c>
    </row>
    <row r="197" spans="1:14" ht="24.75" customHeight="1" x14ac:dyDescent="0.25">
      <c r="A197" s="167"/>
      <c r="B197" s="167"/>
      <c r="C197" s="167"/>
      <c r="D197" s="119" t="s">
        <v>191</v>
      </c>
      <c r="E197" s="119" t="s">
        <v>192</v>
      </c>
      <c r="F197" s="119" t="s">
        <v>193</v>
      </c>
      <c r="G197" s="167"/>
      <c r="H197" s="125"/>
      <c r="I197" s="179"/>
      <c r="J197" s="179"/>
      <c r="K197" s="119" t="s">
        <v>191</v>
      </c>
      <c r="L197" s="119" t="s">
        <v>192</v>
      </c>
      <c r="M197" s="119" t="s">
        <v>193</v>
      </c>
      <c r="N197" s="179"/>
    </row>
    <row r="198" spans="1:14" ht="39" x14ac:dyDescent="0.25">
      <c r="A198" s="16" t="s">
        <v>388</v>
      </c>
      <c r="B198" s="29" t="s">
        <v>99</v>
      </c>
      <c r="C198" s="29">
        <v>90</v>
      </c>
      <c r="D198" s="29">
        <v>17.91</v>
      </c>
      <c r="E198" s="29">
        <v>11.11</v>
      </c>
      <c r="F198" s="29">
        <v>16.41</v>
      </c>
      <c r="G198" s="29">
        <v>237.31</v>
      </c>
      <c r="H198" s="16" t="s">
        <v>388</v>
      </c>
      <c r="I198" s="29" t="s">
        <v>99</v>
      </c>
      <c r="J198" s="29">
        <v>120</v>
      </c>
      <c r="K198" s="29">
        <v>23.88</v>
      </c>
      <c r="L198" s="29">
        <v>14.82</v>
      </c>
      <c r="M198" s="29">
        <v>21.89</v>
      </c>
      <c r="N198" s="29">
        <v>316.41000000000003</v>
      </c>
    </row>
    <row r="199" spans="1:14" x14ac:dyDescent="0.25">
      <c r="A199" s="16" t="s">
        <v>140</v>
      </c>
      <c r="B199" s="29"/>
      <c r="C199" s="29">
        <v>15</v>
      </c>
      <c r="D199" s="29">
        <v>0.71</v>
      </c>
      <c r="E199" s="29">
        <v>0.38</v>
      </c>
      <c r="F199" s="29">
        <v>0.68</v>
      </c>
      <c r="G199" s="29">
        <v>8.9</v>
      </c>
      <c r="H199" s="16" t="s">
        <v>140</v>
      </c>
      <c r="I199" s="29"/>
      <c r="J199" s="29">
        <v>15</v>
      </c>
      <c r="K199" s="29">
        <v>0.71</v>
      </c>
      <c r="L199" s="29">
        <v>0.38</v>
      </c>
      <c r="M199" s="29">
        <v>0.68</v>
      </c>
      <c r="N199" s="29">
        <v>8.9</v>
      </c>
    </row>
    <row r="200" spans="1:14" x14ac:dyDescent="0.25">
      <c r="A200" s="16" t="s">
        <v>4</v>
      </c>
      <c r="B200" s="31" t="s">
        <v>217</v>
      </c>
      <c r="C200" s="29">
        <v>150</v>
      </c>
      <c r="D200" s="29">
        <v>0</v>
      </c>
      <c r="E200" s="29">
        <v>0</v>
      </c>
      <c r="F200" s="29">
        <v>0</v>
      </c>
      <c r="G200" s="29">
        <v>0</v>
      </c>
      <c r="H200" s="16" t="s">
        <v>4</v>
      </c>
      <c r="I200" s="31" t="s">
        <v>217</v>
      </c>
      <c r="J200" s="29">
        <v>150</v>
      </c>
      <c r="K200" s="29">
        <v>0</v>
      </c>
      <c r="L200" s="29">
        <v>0</v>
      </c>
      <c r="M200" s="29">
        <v>0</v>
      </c>
      <c r="N200" s="29">
        <v>0</v>
      </c>
    </row>
    <row r="201" spans="1:14" x14ac:dyDescent="0.25">
      <c r="A201" s="165" t="s">
        <v>5</v>
      </c>
      <c r="B201" s="165"/>
      <c r="C201" s="165"/>
      <c r="D201" s="58">
        <f>SUM(D198:D200)</f>
        <v>18.62</v>
      </c>
      <c r="E201" s="118">
        <f>SUM(E198:E200)</f>
        <v>11.49</v>
      </c>
      <c r="F201" s="58">
        <f>SUM(F198:F200)</f>
        <v>17.09</v>
      </c>
      <c r="G201" s="118">
        <f>SUM(G198:G200)</f>
        <v>246.21</v>
      </c>
      <c r="H201" s="170" t="s">
        <v>5</v>
      </c>
      <c r="I201" s="171"/>
      <c r="J201" s="172"/>
      <c r="K201" s="49">
        <v>24.28</v>
      </c>
      <c r="L201" s="49">
        <f>SUM(L198:L200)</f>
        <v>15.200000000000001</v>
      </c>
      <c r="M201" s="49">
        <v>22.35</v>
      </c>
      <c r="N201" s="32">
        <v>360.21</v>
      </c>
    </row>
    <row r="202" spans="1:14" x14ac:dyDescent="0.25">
      <c r="A202" s="165" t="s">
        <v>195</v>
      </c>
      <c r="B202" s="165"/>
      <c r="C202" s="165"/>
      <c r="D202" s="118">
        <f>D182+D194+D201</f>
        <v>40.47</v>
      </c>
      <c r="E202" s="118">
        <f>E182+E194+E201</f>
        <v>33.57</v>
      </c>
      <c r="F202" s="118">
        <f>F182+F194+F201</f>
        <v>123.36000000000001</v>
      </c>
      <c r="G202" s="118">
        <f>G182+G194+G201</f>
        <v>948.79000000000008</v>
      </c>
      <c r="H202" s="170" t="s">
        <v>195</v>
      </c>
      <c r="I202" s="171"/>
      <c r="J202" s="172"/>
      <c r="K202" s="118">
        <f>K182+K194+K201</f>
        <v>51.900000000000006</v>
      </c>
      <c r="L202" s="118">
        <f>L182+L194+L201</f>
        <v>41.27</v>
      </c>
      <c r="M202" s="118">
        <f>M182+M194+M201</f>
        <v>159.65</v>
      </c>
      <c r="N202" s="118">
        <f>N182+N194+N201</f>
        <v>1245.6100000000001</v>
      </c>
    </row>
    <row r="203" spans="1:14" x14ac:dyDescent="0.25">
      <c r="A203" s="14" t="s">
        <v>210</v>
      </c>
      <c r="B203" s="14"/>
      <c r="C203" s="14"/>
      <c r="D203" s="14"/>
      <c r="E203" s="14"/>
      <c r="F203" s="14" t="s">
        <v>196</v>
      </c>
      <c r="G203" s="14"/>
      <c r="H203" s="14" t="s">
        <v>210</v>
      </c>
      <c r="I203" s="14"/>
      <c r="J203" s="14"/>
      <c r="K203" s="14"/>
      <c r="L203" s="14"/>
      <c r="M203" s="14" t="s">
        <v>204</v>
      </c>
      <c r="N203" s="14"/>
    </row>
    <row r="204" spans="1:14" ht="12.75" customHeight="1" x14ac:dyDescent="0.25">
      <c r="A204" s="14" t="s">
        <v>200</v>
      </c>
      <c r="B204" s="14"/>
      <c r="C204" s="14"/>
      <c r="D204" s="14"/>
      <c r="E204" s="14"/>
      <c r="F204" s="14"/>
      <c r="G204" s="14"/>
      <c r="H204" s="14" t="s">
        <v>200</v>
      </c>
      <c r="I204" s="14"/>
      <c r="J204" s="14"/>
      <c r="K204" s="14"/>
      <c r="L204" s="14"/>
      <c r="M204" s="14"/>
      <c r="N204" s="14"/>
    </row>
    <row r="205" spans="1:14" ht="12" customHeight="1" x14ac:dyDescent="0.25">
      <c r="A205" s="168" t="s">
        <v>343</v>
      </c>
      <c r="B205" s="168"/>
      <c r="C205" s="168"/>
      <c r="D205" s="168"/>
      <c r="E205" s="168"/>
      <c r="F205" s="168"/>
      <c r="G205" s="168"/>
      <c r="H205" s="168" t="s">
        <v>343</v>
      </c>
      <c r="I205" s="168"/>
      <c r="J205" s="168"/>
      <c r="K205" s="168"/>
      <c r="L205" s="168"/>
      <c r="M205" s="168"/>
      <c r="N205" s="168"/>
    </row>
    <row r="206" spans="1:14" x14ac:dyDescent="0.25">
      <c r="A206" s="167" t="s">
        <v>0</v>
      </c>
      <c r="B206" s="167" t="s">
        <v>189</v>
      </c>
      <c r="C206" s="167" t="s">
        <v>1</v>
      </c>
      <c r="D206" s="166" t="s">
        <v>6</v>
      </c>
      <c r="E206" s="166"/>
      <c r="F206" s="166"/>
      <c r="G206" s="167" t="s">
        <v>190</v>
      </c>
      <c r="H206" s="124" t="s">
        <v>0</v>
      </c>
      <c r="I206" s="178" t="s">
        <v>189</v>
      </c>
      <c r="J206" s="178" t="s">
        <v>1</v>
      </c>
      <c r="K206" s="173" t="s">
        <v>6</v>
      </c>
      <c r="L206" s="174"/>
      <c r="M206" s="175"/>
      <c r="N206" s="178" t="s">
        <v>190</v>
      </c>
    </row>
    <row r="207" spans="1:14" ht="38.25" x14ac:dyDescent="0.25">
      <c r="A207" s="167"/>
      <c r="B207" s="167"/>
      <c r="C207" s="167"/>
      <c r="D207" s="119" t="s">
        <v>191</v>
      </c>
      <c r="E207" s="119" t="s">
        <v>192</v>
      </c>
      <c r="F207" s="119" t="s">
        <v>193</v>
      </c>
      <c r="G207" s="167"/>
      <c r="H207" s="125"/>
      <c r="I207" s="179"/>
      <c r="J207" s="179"/>
      <c r="K207" s="119" t="s">
        <v>191</v>
      </c>
      <c r="L207" s="119" t="s">
        <v>192</v>
      </c>
      <c r="M207" s="119" t="s">
        <v>193</v>
      </c>
      <c r="N207" s="179"/>
    </row>
    <row r="208" spans="1:14" ht="39" x14ac:dyDescent="0.25">
      <c r="A208" s="16" t="s">
        <v>106</v>
      </c>
      <c r="B208" s="29" t="s">
        <v>107</v>
      </c>
      <c r="C208" s="29">
        <v>150</v>
      </c>
      <c r="D208" s="29">
        <v>4.8</v>
      </c>
      <c r="E208" s="29">
        <v>3.6</v>
      </c>
      <c r="F208" s="29">
        <v>25.1</v>
      </c>
      <c r="G208" s="30">
        <v>152</v>
      </c>
      <c r="H208" s="16" t="s">
        <v>106</v>
      </c>
      <c r="I208" s="29" t="s">
        <v>107</v>
      </c>
      <c r="J208" s="29">
        <v>200</v>
      </c>
      <c r="K208" s="29">
        <v>6.5</v>
      </c>
      <c r="L208" s="29">
        <v>4.8</v>
      </c>
      <c r="M208" s="29">
        <v>33.4</v>
      </c>
      <c r="N208" s="29">
        <v>202.7</v>
      </c>
    </row>
    <row r="209" spans="1:14" ht="26.25" x14ac:dyDescent="0.25">
      <c r="A209" s="16" t="s">
        <v>393</v>
      </c>
      <c r="B209" s="47" t="s">
        <v>394</v>
      </c>
      <c r="C209" s="106" t="s">
        <v>395</v>
      </c>
      <c r="D209" s="29">
        <v>8.7799999999999994</v>
      </c>
      <c r="E209" s="29">
        <v>4.72</v>
      </c>
      <c r="F209" s="29">
        <v>9.11</v>
      </c>
      <c r="G209" s="29">
        <v>108.6</v>
      </c>
      <c r="H209" s="16" t="s">
        <v>393</v>
      </c>
      <c r="I209" s="47" t="s">
        <v>394</v>
      </c>
      <c r="J209" s="106" t="s">
        <v>396</v>
      </c>
      <c r="K209" s="29">
        <v>8.7799999999999994</v>
      </c>
      <c r="L209" s="29">
        <v>4.72</v>
      </c>
      <c r="M209" s="29">
        <v>9.11</v>
      </c>
      <c r="N209" s="29">
        <v>108.6</v>
      </c>
    </row>
    <row r="210" spans="1:14" x14ac:dyDescent="0.25">
      <c r="A210" s="16" t="s">
        <v>52</v>
      </c>
      <c r="B210" s="31" t="s">
        <v>217</v>
      </c>
      <c r="C210" s="29">
        <v>150</v>
      </c>
      <c r="D210" s="29">
        <v>0</v>
      </c>
      <c r="E210" s="29">
        <v>0</v>
      </c>
      <c r="F210" s="29">
        <v>0</v>
      </c>
      <c r="G210" s="29">
        <v>0</v>
      </c>
      <c r="H210" s="16" t="s">
        <v>52</v>
      </c>
      <c r="I210" s="31" t="s">
        <v>217</v>
      </c>
      <c r="J210" s="29">
        <v>150</v>
      </c>
      <c r="K210" s="29">
        <v>0</v>
      </c>
      <c r="L210" s="29">
        <v>0</v>
      </c>
      <c r="M210" s="29">
        <v>0</v>
      </c>
      <c r="N210" s="29">
        <v>0</v>
      </c>
    </row>
    <row r="211" spans="1:14" x14ac:dyDescent="0.25">
      <c r="A211" s="165" t="s">
        <v>5</v>
      </c>
      <c r="B211" s="165"/>
      <c r="C211" s="165"/>
      <c r="D211" s="118">
        <f>SUM(D208:D210)</f>
        <v>13.579999999999998</v>
      </c>
      <c r="E211" s="118">
        <f>SUM(E208:E210)</f>
        <v>8.32</v>
      </c>
      <c r="F211" s="118">
        <f>SUM(F208:F210)</f>
        <v>34.21</v>
      </c>
      <c r="G211" s="95">
        <f>SUM(G208:G210)</f>
        <v>260.60000000000002</v>
      </c>
      <c r="H211" s="121" t="s">
        <v>5</v>
      </c>
      <c r="I211" s="122"/>
      <c r="J211" s="123"/>
      <c r="K211" s="32">
        <f>SUM(K208:K210)</f>
        <v>15.28</v>
      </c>
      <c r="L211" s="32">
        <f>SUM(L208:L210)</f>
        <v>9.52</v>
      </c>
      <c r="M211" s="32">
        <f>SUM(M208:M210)</f>
        <v>42.51</v>
      </c>
      <c r="N211" s="49">
        <f>SUM(N208:N210)</f>
        <v>311.29999999999995</v>
      </c>
    </row>
    <row r="212" spans="1:14" ht="11.25" customHeight="1" x14ac:dyDescent="0.25">
      <c r="A212" s="166" t="s">
        <v>344</v>
      </c>
      <c r="B212" s="166"/>
      <c r="C212" s="166"/>
      <c r="D212" s="166"/>
      <c r="E212" s="166"/>
      <c r="F212" s="166"/>
      <c r="G212" s="166"/>
      <c r="H212" s="166" t="s">
        <v>344</v>
      </c>
      <c r="I212" s="166"/>
      <c r="J212" s="166"/>
      <c r="K212" s="166"/>
      <c r="L212" s="166"/>
      <c r="M212" s="166"/>
      <c r="N212" s="166"/>
    </row>
    <row r="213" spans="1:14" x14ac:dyDescent="0.25">
      <c r="A213" s="167" t="s">
        <v>0</v>
      </c>
      <c r="B213" s="167" t="s">
        <v>189</v>
      </c>
      <c r="C213" s="167" t="s">
        <v>1</v>
      </c>
      <c r="D213" s="166" t="s">
        <v>6</v>
      </c>
      <c r="E213" s="166"/>
      <c r="F213" s="166"/>
      <c r="G213" s="167" t="s">
        <v>190</v>
      </c>
      <c r="H213" s="124" t="s">
        <v>0</v>
      </c>
      <c r="I213" s="178" t="s">
        <v>189</v>
      </c>
      <c r="J213" s="178" t="s">
        <v>1</v>
      </c>
      <c r="K213" s="173" t="s">
        <v>6</v>
      </c>
      <c r="L213" s="174"/>
      <c r="M213" s="175"/>
      <c r="N213" s="178" t="s">
        <v>190</v>
      </c>
    </row>
    <row r="214" spans="1:14" ht="28.5" customHeight="1" x14ac:dyDescent="0.25">
      <c r="A214" s="167"/>
      <c r="B214" s="167"/>
      <c r="C214" s="167"/>
      <c r="D214" s="119" t="s">
        <v>191</v>
      </c>
      <c r="E214" s="119" t="s">
        <v>192</v>
      </c>
      <c r="F214" s="119" t="s">
        <v>193</v>
      </c>
      <c r="G214" s="167"/>
      <c r="H214" s="125"/>
      <c r="I214" s="179"/>
      <c r="J214" s="179"/>
      <c r="K214" s="119" t="s">
        <v>191</v>
      </c>
      <c r="L214" s="119" t="s">
        <v>192</v>
      </c>
      <c r="M214" s="119" t="s">
        <v>193</v>
      </c>
      <c r="N214" s="179"/>
    </row>
    <row r="215" spans="1:14" ht="26.25" x14ac:dyDescent="0.25">
      <c r="A215" s="16" t="s">
        <v>100</v>
      </c>
      <c r="B215" s="29" t="s">
        <v>101</v>
      </c>
      <c r="C215" s="29">
        <v>150</v>
      </c>
      <c r="D215" s="29">
        <v>2.36</v>
      </c>
      <c r="E215" s="29">
        <v>3.75</v>
      </c>
      <c r="F215" s="29">
        <v>10.73</v>
      </c>
      <c r="G215" s="29">
        <v>80.900000000000006</v>
      </c>
      <c r="H215" s="16" t="s">
        <v>288</v>
      </c>
      <c r="I215" s="29" t="s">
        <v>101</v>
      </c>
      <c r="J215" s="29">
        <v>150</v>
      </c>
      <c r="K215" s="29">
        <v>2.36</v>
      </c>
      <c r="L215" s="29">
        <v>3.75</v>
      </c>
      <c r="M215" s="29">
        <v>10.73</v>
      </c>
      <c r="N215" s="29">
        <v>80.900000000000006</v>
      </c>
    </row>
    <row r="216" spans="1:14" x14ac:dyDescent="0.25">
      <c r="A216" s="16" t="s">
        <v>85</v>
      </c>
      <c r="B216" s="29"/>
      <c r="C216" s="29">
        <v>5</v>
      </c>
      <c r="D216" s="29">
        <v>0.1</v>
      </c>
      <c r="E216" s="29">
        <v>1.5</v>
      </c>
      <c r="F216" s="29">
        <v>0.15</v>
      </c>
      <c r="G216" s="29">
        <v>14.6</v>
      </c>
      <c r="H216" s="16" t="s">
        <v>85</v>
      </c>
      <c r="I216" s="29"/>
      <c r="J216" s="29">
        <v>5</v>
      </c>
      <c r="K216" s="29">
        <v>0.1</v>
      </c>
      <c r="L216" s="29">
        <v>1.5</v>
      </c>
      <c r="M216" s="29">
        <v>0.15</v>
      </c>
      <c r="N216" s="29">
        <v>14.6</v>
      </c>
    </row>
    <row r="217" spans="1:14" x14ac:dyDescent="0.25">
      <c r="A217" s="16" t="s">
        <v>102</v>
      </c>
      <c r="B217" s="29" t="s">
        <v>103</v>
      </c>
      <c r="C217" s="29">
        <v>70</v>
      </c>
      <c r="D217" s="29">
        <v>12.7</v>
      </c>
      <c r="E217" s="29">
        <v>8.7799999999999994</v>
      </c>
      <c r="F217" s="29">
        <v>1.42</v>
      </c>
      <c r="G217" s="29">
        <v>134.82</v>
      </c>
      <c r="H217" s="16" t="s">
        <v>102</v>
      </c>
      <c r="I217" s="29" t="s">
        <v>103</v>
      </c>
      <c r="J217" s="29">
        <v>90</v>
      </c>
      <c r="K217" s="29">
        <v>16.350000000000001</v>
      </c>
      <c r="L217" s="29">
        <v>11.31</v>
      </c>
      <c r="M217" s="29">
        <v>1.84</v>
      </c>
      <c r="N217" s="29">
        <v>173.38</v>
      </c>
    </row>
    <row r="218" spans="1:14" ht="33.75" customHeight="1" x14ac:dyDescent="0.25">
      <c r="A218" s="16" t="s">
        <v>104</v>
      </c>
      <c r="B218" s="29" t="s">
        <v>105</v>
      </c>
      <c r="C218" s="29">
        <v>70</v>
      </c>
      <c r="D218" s="29">
        <v>2.1</v>
      </c>
      <c r="E218" s="29">
        <v>1.8</v>
      </c>
      <c r="F218" s="29">
        <v>16</v>
      </c>
      <c r="G218" s="29">
        <v>88.6</v>
      </c>
      <c r="H218" s="16" t="s">
        <v>104</v>
      </c>
      <c r="I218" s="29" t="s">
        <v>105</v>
      </c>
      <c r="J218" s="29">
        <v>110</v>
      </c>
      <c r="K218" s="29">
        <v>3.3</v>
      </c>
      <c r="L218" s="29">
        <v>2.8</v>
      </c>
      <c r="M218" s="29">
        <v>25.2</v>
      </c>
      <c r="N218" s="29">
        <v>139.19999999999999</v>
      </c>
    </row>
    <row r="219" spans="1:14" ht="51" customHeight="1" x14ac:dyDescent="0.25">
      <c r="A219" s="16" t="s">
        <v>283</v>
      </c>
      <c r="B219" s="29" t="s">
        <v>282</v>
      </c>
      <c r="C219" s="29">
        <v>70</v>
      </c>
      <c r="D219" s="29">
        <v>1.2</v>
      </c>
      <c r="E219" s="29">
        <v>2</v>
      </c>
      <c r="F219" s="29">
        <v>7</v>
      </c>
      <c r="G219" s="29">
        <v>50.9</v>
      </c>
      <c r="H219" s="16" t="s">
        <v>289</v>
      </c>
      <c r="I219" s="29" t="s">
        <v>282</v>
      </c>
      <c r="J219" s="29">
        <v>90</v>
      </c>
      <c r="K219" s="29">
        <v>1.6</v>
      </c>
      <c r="L219" s="29">
        <v>2.6</v>
      </c>
      <c r="M219" s="29">
        <v>9</v>
      </c>
      <c r="N219" s="29">
        <v>65.400000000000006</v>
      </c>
    </row>
    <row r="220" spans="1:14" x14ac:dyDescent="0.25">
      <c r="A220" s="17" t="s">
        <v>342</v>
      </c>
      <c r="B220" s="17" t="s">
        <v>386</v>
      </c>
      <c r="C220" s="30">
        <v>100</v>
      </c>
      <c r="D220" s="29">
        <v>0.4</v>
      </c>
      <c r="E220" s="29">
        <v>0.4</v>
      </c>
      <c r="F220" s="30">
        <v>13</v>
      </c>
      <c r="G220" s="29">
        <v>57.2</v>
      </c>
      <c r="H220" s="17" t="s">
        <v>342</v>
      </c>
      <c r="I220" s="17" t="s">
        <v>386</v>
      </c>
      <c r="J220" s="29">
        <v>100</v>
      </c>
      <c r="K220" s="29">
        <v>0.4</v>
      </c>
      <c r="L220" s="29">
        <v>0.4</v>
      </c>
      <c r="M220" s="29">
        <v>13</v>
      </c>
      <c r="N220" s="29">
        <v>57.2</v>
      </c>
    </row>
    <row r="221" spans="1:14" x14ac:dyDescent="0.25">
      <c r="A221" s="16" t="s">
        <v>12</v>
      </c>
      <c r="B221" s="29"/>
      <c r="C221" s="29">
        <v>100</v>
      </c>
      <c r="D221" s="29">
        <v>0</v>
      </c>
      <c r="E221" s="29">
        <v>0</v>
      </c>
      <c r="F221" s="29">
        <v>0</v>
      </c>
      <c r="G221" s="29">
        <v>0</v>
      </c>
      <c r="H221" s="16" t="s">
        <v>12</v>
      </c>
      <c r="I221" s="29"/>
      <c r="J221" s="29">
        <v>150</v>
      </c>
      <c r="K221" s="29">
        <v>0</v>
      </c>
      <c r="L221" s="29">
        <v>0</v>
      </c>
      <c r="M221" s="29">
        <v>0</v>
      </c>
      <c r="N221" s="29">
        <v>0</v>
      </c>
    </row>
    <row r="222" spans="1:14" x14ac:dyDescent="0.25">
      <c r="A222" s="165" t="s">
        <v>5</v>
      </c>
      <c r="B222" s="165"/>
      <c r="C222" s="165"/>
      <c r="D222" s="118">
        <f>SUM(D215:D221)</f>
        <v>18.86</v>
      </c>
      <c r="E222" s="58">
        <f>SUM(E215:E221)</f>
        <v>18.229999999999997</v>
      </c>
      <c r="F222" s="118">
        <f>SUM(F215:F221)</f>
        <v>48.3</v>
      </c>
      <c r="G222" s="118">
        <f>SUM(G215:G221)</f>
        <v>427.01999999999992</v>
      </c>
      <c r="H222" s="170" t="s">
        <v>5</v>
      </c>
      <c r="I222" s="171"/>
      <c r="J222" s="172"/>
      <c r="K222" s="32">
        <f>SUM(K215:K221)</f>
        <v>24.110000000000003</v>
      </c>
      <c r="L222" s="49">
        <f>SUM(L215:L221)</f>
        <v>22.360000000000003</v>
      </c>
      <c r="M222" s="32">
        <f>SUM(M215:M221)</f>
        <v>59.92</v>
      </c>
      <c r="N222" s="49">
        <f>SUM(N215:N221)</f>
        <v>530.68000000000006</v>
      </c>
    </row>
    <row r="223" spans="1:14" ht="8.25" customHeight="1" x14ac:dyDescent="0.25">
      <c r="A223" s="166" t="s">
        <v>345</v>
      </c>
      <c r="B223" s="166"/>
      <c r="C223" s="166"/>
      <c r="D223" s="166"/>
      <c r="E223" s="166"/>
      <c r="F223" s="166"/>
      <c r="G223" s="166"/>
      <c r="H223" s="166" t="s">
        <v>345</v>
      </c>
      <c r="I223" s="166"/>
      <c r="J223" s="166"/>
      <c r="K223" s="166"/>
      <c r="L223" s="166"/>
      <c r="M223" s="166"/>
      <c r="N223" s="166"/>
    </row>
    <row r="224" spans="1:14" ht="11.25" customHeight="1" x14ac:dyDescent="0.25">
      <c r="A224" s="167" t="s">
        <v>0</v>
      </c>
      <c r="B224" s="167" t="s">
        <v>189</v>
      </c>
      <c r="C224" s="167" t="s">
        <v>1</v>
      </c>
      <c r="D224" s="166" t="s">
        <v>6</v>
      </c>
      <c r="E224" s="166"/>
      <c r="F224" s="166"/>
      <c r="G224" s="167" t="s">
        <v>190</v>
      </c>
      <c r="H224" s="124" t="s">
        <v>0</v>
      </c>
      <c r="I224" s="178" t="s">
        <v>189</v>
      </c>
      <c r="J224" s="178" t="s">
        <v>1</v>
      </c>
      <c r="K224" s="173" t="s">
        <v>6</v>
      </c>
      <c r="L224" s="174"/>
      <c r="M224" s="175"/>
      <c r="N224" s="178" t="s">
        <v>190</v>
      </c>
    </row>
    <row r="225" spans="1:14" ht="31.5" customHeight="1" x14ac:dyDescent="0.25">
      <c r="A225" s="167"/>
      <c r="B225" s="167"/>
      <c r="C225" s="167"/>
      <c r="D225" s="119" t="s">
        <v>191</v>
      </c>
      <c r="E225" s="119" t="s">
        <v>192</v>
      </c>
      <c r="F225" s="119" t="s">
        <v>193</v>
      </c>
      <c r="G225" s="167"/>
      <c r="H225" s="125"/>
      <c r="I225" s="179"/>
      <c r="J225" s="179"/>
      <c r="K225" s="119" t="s">
        <v>191</v>
      </c>
      <c r="L225" s="119" t="s">
        <v>192</v>
      </c>
      <c r="M225" s="119" t="s">
        <v>193</v>
      </c>
      <c r="N225" s="179"/>
    </row>
    <row r="226" spans="1:14" ht="26.25" x14ac:dyDescent="0.25">
      <c r="A226" s="16" t="s">
        <v>237</v>
      </c>
      <c r="B226" s="29" t="s">
        <v>236</v>
      </c>
      <c r="C226" s="29">
        <v>120</v>
      </c>
      <c r="D226" s="29">
        <v>11.19</v>
      </c>
      <c r="E226" s="29">
        <v>15.57</v>
      </c>
      <c r="F226" s="29">
        <v>12.8</v>
      </c>
      <c r="G226" s="29">
        <v>235.67</v>
      </c>
      <c r="H226" s="16" t="s">
        <v>290</v>
      </c>
      <c r="I226" s="29" t="s">
        <v>109</v>
      </c>
      <c r="J226" s="29">
        <v>150</v>
      </c>
      <c r="K226" s="29">
        <v>14.02</v>
      </c>
      <c r="L226" s="29">
        <v>19.489999999999998</v>
      </c>
      <c r="M226" s="29">
        <v>16.04</v>
      </c>
      <c r="N226" s="29">
        <v>294.61</v>
      </c>
    </row>
    <row r="227" spans="1:14" x14ac:dyDescent="0.25">
      <c r="A227" s="16" t="s">
        <v>366</v>
      </c>
      <c r="B227" s="47" t="s">
        <v>375</v>
      </c>
      <c r="C227" s="29">
        <v>50</v>
      </c>
      <c r="D227" s="29">
        <v>0.3</v>
      </c>
      <c r="E227" s="29">
        <v>0.1</v>
      </c>
      <c r="F227" s="30">
        <v>2</v>
      </c>
      <c r="G227" s="30">
        <v>11</v>
      </c>
      <c r="H227" s="16" t="s">
        <v>119</v>
      </c>
      <c r="I227" s="47" t="s">
        <v>375</v>
      </c>
      <c r="J227" s="29">
        <v>60</v>
      </c>
      <c r="K227" s="29">
        <v>0.32</v>
      </c>
      <c r="L227" s="29">
        <v>0.1</v>
      </c>
      <c r="M227" s="29">
        <v>2.2999999999999998</v>
      </c>
      <c r="N227" s="30">
        <v>15</v>
      </c>
    </row>
    <row r="228" spans="1:14" x14ac:dyDescent="0.25">
      <c r="A228" s="16" t="s">
        <v>48</v>
      </c>
      <c r="B228" s="29" t="s">
        <v>376</v>
      </c>
      <c r="C228" s="29">
        <v>50</v>
      </c>
      <c r="D228" s="29">
        <v>0.35</v>
      </c>
      <c r="E228" s="29">
        <v>0</v>
      </c>
      <c r="F228" s="29">
        <v>1.4</v>
      </c>
      <c r="G228" s="29">
        <v>7</v>
      </c>
      <c r="H228" s="16" t="s">
        <v>48</v>
      </c>
      <c r="I228" s="29" t="s">
        <v>376</v>
      </c>
      <c r="J228" s="29">
        <v>60</v>
      </c>
      <c r="K228" s="29">
        <v>0.42</v>
      </c>
      <c r="L228" s="29">
        <v>0</v>
      </c>
      <c r="M228" s="29">
        <v>1.68</v>
      </c>
      <c r="N228" s="29">
        <v>8.4</v>
      </c>
    </row>
    <row r="229" spans="1:14" x14ac:dyDescent="0.25">
      <c r="A229" s="16" t="s">
        <v>18</v>
      </c>
      <c r="B229" s="31" t="s">
        <v>217</v>
      </c>
      <c r="C229" s="29">
        <v>150</v>
      </c>
      <c r="D229" s="29">
        <v>0</v>
      </c>
      <c r="E229" s="29">
        <v>0</v>
      </c>
      <c r="F229" s="29">
        <v>0</v>
      </c>
      <c r="G229" s="29">
        <v>0</v>
      </c>
      <c r="H229" s="16" t="s">
        <v>18</v>
      </c>
      <c r="I229" s="31" t="s">
        <v>217</v>
      </c>
      <c r="J229" s="29">
        <v>150</v>
      </c>
      <c r="K229" s="29">
        <v>0</v>
      </c>
      <c r="L229" s="29">
        <v>0</v>
      </c>
      <c r="M229" s="29">
        <v>0</v>
      </c>
      <c r="N229" s="29">
        <v>0</v>
      </c>
    </row>
    <row r="230" spans="1:14" x14ac:dyDescent="0.25">
      <c r="A230" s="165" t="s">
        <v>5</v>
      </c>
      <c r="B230" s="165"/>
      <c r="C230" s="165"/>
      <c r="D230" s="118">
        <f>SUM(D226:D229)</f>
        <v>11.84</v>
      </c>
      <c r="E230" s="58">
        <f>SUM(E226:E229)</f>
        <v>15.67</v>
      </c>
      <c r="F230" s="58">
        <f>SUM(F226:F229)</f>
        <v>16.2</v>
      </c>
      <c r="G230" s="118">
        <f>SUM(G226:G229)</f>
        <v>253.67</v>
      </c>
      <c r="H230" s="170" t="s">
        <v>5</v>
      </c>
      <c r="I230" s="171"/>
      <c r="J230" s="172"/>
      <c r="K230" s="118">
        <f>SUM(K226:K229)</f>
        <v>14.76</v>
      </c>
      <c r="L230" s="58">
        <f>SUM(L226:L229)</f>
        <v>19.59</v>
      </c>
      <c r="M230" s="58">
        <f>SUM(M226:M229)</f>
        <v>20.02</v>
      </c>
      <c r="N230" s="118">
        <f>SUM(N226:N229)</f>
        <v>318.01</v>
      </c>
    </row>
    <row r="231" spans="1:14" x14ac:dyDescent="0.25">
      <c r="A231" s="165" t="s">
        <v>195</v>
      </c>
      <c r="B231" s="165"/>
      <c r="C231" s="165"/>
      <c r="D231" s="118">
        <f>D211+D222+D230</f>
        <v>44.28</v>
      </c>
      <c r="E231" s="118">
        <f>E211+E222+E230</f>
        <v>42.22</v>
      </c>
      <c r="F231" s="118">
        <f>F211+F222+F230</f>
        <v>98.71</v>
      </c>
      <c r="G231" s="36">
        <f>G211+G222+G230</f>
        <v>941.28999999999985</v>
      </c>
      <c r="H231" s="170" t="s">
        <v>195</v>
      </c>
      <c r="I231" s="171"/>
      <c r="J231" s="172"/>
      <c r="K231" s="118">
        <f>K211+K222+K230</f>
        <v>54.15</v>
      </c>
      <c r="L231" s="118">
        <f>L211+L222+L230</f>
        <v>51.47</v>
      </c>
      <c r="M231" s="118">
        <f>M211+M222+M230</f>
        <v>122.45</v>
      </c>
      <c r="N231" s="118">
        <f>N211+N222+N230</f>
        <v>1159.99</v>
      </c>
    </row>
    <row r="232" spans="1:14" x14ac:dyDescent="0.25">
      <c r="A232" s="14" t="s">
        <v>210</v>
      </c>
      <c r="B232" s="14"/>
      <c r="C232" s="14"/>
      <c r="D232" s="14"/>
      <c r="E232" s="14"/>
      <c r="F232" s="14" t="s">
        <v>196</v>
      </c>
      <c r="G232" s="14"/>
      <c r="H232" s="14" t="s">
        <v>210</v>
      </c>
      <c r="I232" s="14"/>
      <c r="J232" s="14"/>
      <c r="K232" s="14"/>
      <c r="L232" s="14"/>
      <c r="M232" s="14" t="s">
        <v>204</v>
      </c>
      <c r="N232" s="14"/>
    </row>
    <row r="233" spans="1:14" x14ac:dyDescent="0.25">
      <c r="A233" s="14" t="s">
        <v>201</v>
      </c>
      <c r="B233" s="14"/>
      <c r="C233" s="14"/>
      <c r="D233" s="14"/>
      <c r="E233" s="14"/>
      <c r="F233" s="14"/>
      <c r="G233" s="14"/>
      <c r="H233" s="14" t="s">
        <v>201</v>
      </c>
      <c r="I233" s="14"/>
      <c r="J233" s="14"/>
      <c r="K233" s="14"/>
      <c r="L233" s="14"/>
      <c r="M233" s="14"/>
      <c r="N233" s="14"/>
    </row>
    <row r="234" spans="1:14" x14ac:dyDescent="0.25">
      <c r="A234" s="168" t="s">
        <v>343</v>
      </c>
      <c r="B234" s="168"/>
      <c r="C234" s="168"/>
      <c r="D234" s="168"/>
      <c r="E234" s="168"/>
      <c r="F234" s="168"/>
      <c r="G234" s="168"/>
      <c r="H234" s="168" t="s">
        <v>343</v>
      </c>
      <c r="I234" s="168"/>
      <c r="J234" s="168"/>
      <c r="K234" s="168"/>
      <c r="L234" s="168"/>
      <c r="M234" s="168"/>
      <c r="N234" s="168"/>
    </row>
    <row r="235" spans="1:14" x14ac:dyDescent="0.25">
      <c r="A235" s="167" t="s">
        <v>0</v>
      </c>
      <c r="B235" s="167" t="s">
        <v>189</v>
      </c>
      <c r="C235" s="167" t="s">
        <v>1</v>
      </c>
      <c r="D235" s="166" t="s">
        <v>6</v>
      </c>
      <c r="E235" s="166"/>
      <c r="F235" s="166"/>
      <c r="G235" s="167" t="s">
        <v>190</v>
      </c>
      <c r="H235" s="124" t="s">
        <v>0</v>
      </c>
      <c r="I235" s="178" t="s">
        <v>189</v>
      </c>
      <c r="J235" s="178" t="s">
        <v>1</v>
      </c>
      <c r="K235" s="173" t="s">
        <v>6</v>
      </c>
      <c r="L235" s="174"/>
      <c r="M235" s="175"/>
      <c r="N235" s="178" t="s">
        <v>190</v>
      </c>
    </row>
    <row r="236" spans="1:14" ht="38.25" x14ac:dyDescent="0.25">
      <c r="A236" s="167"/>
      <c r="B236" s="167"/>
      <c r="C236" s="167"/>
      <c r="D236" s="119" t="s">
        <v>191</v>
      </c>
      <c r="E236" s="119" t="s">
        <v>192</v>
      </c>
      <c r="F236" s="119" t="s">
        <v>193</v>
      </c>
      <c r="G236" s="167"/>
      <c r="H236" s="125"/>
      <c r="I236" s="179"/>
      <c r="J236" s="179"/>
      <c r="K236" s="119" t="s">
        <v>191</v>
      </c>
      <c r="L236" s="119" t="s">
        <v>192</v>
      </c>
      <c r="M236" s="119" t="s">
        <v>193</v>
      </c>
      <c r="N236" s="179"/>
    </row>
    <row r="237" spans="1:14" ht="39" x14ac:dyDescent="0.25">
      <c r="A237" s="16" t="s">
        <v>122</v>
      </c>
      <c r="B237" s="29" t="s">
        <v>123</v>
      </c>
      <c r="C237" s="29">
        <v>150</v>
      </c>
      <c r="D237" s="29">
        <v>6.9</v>
      </c>
      <c r="E237" s="29">
        <v>3</v>
      </c>
      <c r="F237" s="29">
        <v>36.799999999999997</v>
      </c>
      <c r="G237" s="29">
        <v>201.9</v>
      </c>
      <c r="H237" s="16" t="s">
        <v>122</v>
      </c>
      <c r="I237" s="29" t="s">
        <v>123</v>
      </c>
      <c r="J237" s="29">
        <v>200</v>
      </c>
      <c r="K237" s="29">
        <v>9.1999999999999993</v>
      </c>
      <c r="L237" s="29">
        <v>4</v>
      </c>
      <c r="M237" s="29">
        <v>49.1</v>
      </c>
      <c r="N237" s="29">
        <v>269.2</v>
      </c>
    </row>
    <row r="238" spans="1:14" x14ac:dyDescent="0.25">
      <c r="A238" s="16" t="s">
        <v>124</v>
      </c>
      <c r="B238" s="29"/>
      <c r="C238" s="29">
        <v>10</v>
      </c>
      <c r="D238" s="29">
        <v>3.3</v>
      </c>
      <c r="E238" s="29">
        <v>2.6</v>
      </c>
      <c r="F238" s="29">
        <v>0</v>
      </c>
      <c r="G238" s="29">
        <v>36.6</v>
      </c>
      <c r="H238" s="16" t="s">
        <v>124</v>
      </c>
      <c r="I238" s="29"/>
      <c r="J238" s="29">
        <v>10</v>
      </c>
      <c r="K238" s="29">
        <v>3.3</v>
      </c>
      <c r="L238" s="29">
        <v>2.6</v>
      </c>
      <c r="M238" s="29">
        <v>0</v>
      </c>
      <c r="N238" s="29">
        <v>36.6</v>
      </c>
    </row>
    <row r="239" spans="1:14" x14ac:dyDescent="0.25">
      <c r="A239" s="16" t="s">
        <v>125</v>
      </c>
      <c r="B239" s="31" t="s">
        <v>217</v>
      </c>
      <c r="C239" s="29">
        <v>150</v>
      </c>
      <c r="D239" s="29">
        <v>0</v>
      </c>
      <c r="E239" s="29">
        <v>0</v>
      </c>
      <c r="F239" s="29">
        <v>0</v>
      </c>
      <c r="G239" s="29">
        <v>0</v>
      </c>
      <c r="H239" s="16" t="s">
        <v>125</v>
      </c>
      <c r="I239" s="31" t="s">
        <v>217</v>
      </c>
      <c r="J239" s="29">
        <v>150</v>
      </c>
      <c r="K239" s="29">
        <v>0</v>
      </c>
      <c r="L239" s="29">
        <v>0</v>
      </c>
      <c r="M239" s="29">
        <v>0</v>
      </c>
      <c r="N239" s="29">
        <v>0</v>
      </c>
    </row>
    <row r="240" spans="1:14" x14ac:dyDescent="0.25">
      <c r="A240" s="165" t="s">
        <v>5</v>
      </c>
      <c r="B240" s="165"/>
      <c r="C240" s="165"/>
      <c r="D240" s="118">
        <v>10.199999999999999</v>
      </c>
      <c r="E240" s="118">
        <v>5.6</v>
      </c>
      <c r="F240" s="118">
        <v>36.799999999999997</v>
      </c>
      <c r="G240" s="118">
        <v>238.5</v>
      </c>
      <c r="H240" s="170" t="s">
        <v>5</v>
      </c>
      <c r="I240" s="171"/>
      <c r="J240" s="172"/>
      <c r="K240" s="32">
        <v>12.5</v>
      </c>
      <c r="L240" s="32">
        <v>6.6</v>
      </c>
      <c r="M240" s="32">
        <v>49.1</v>
      </c>
      <c r="N240" s="32">
        <v>305.8</v>
      </c>
    </row>
    <row r="241" spans="1:14" x14ac:dyDescent="0.25">
      <c r="A241" s="166" t="s">
        <v>344</v>
      </c>
      <c r="B241" s="166"/>
      <c r="C241" s="166"/>
      <c r="D241" s="166"/>
      <c r="E241" s="166"/>
      <c r="F241" s="166"/>
      <c r="G241" s="166"/>
      <c r="H241" s="166" t="s">
        <v>344</v>
      </c>
      <c r="I241" s="166"/>
      <c r="J241" s="166"/>
      <c r="K241" s="166"/>
      <c r="L241" s="166"/>
      <c r="M241" s="166"/>
      <c r="N241" s="166"/>
    </row>
    <row r="242" spans="1:14" x14ac:dyDescent="0.25">
      <c r="A242" s="167" t="s">
        <v>0</v>
      </c>
      <c r="B242" s="167" t="s">
        <v>189</v>
      </c>
      <c r="C242" s="167" t="s">
        <v>1</v>
      </c>
      <c r="D242" s="166" t="s">
        <v>6</v>
      </c>
      <c r="E242" s="166"/>
      <c r="F242" s="166"/>
      <c r="G242" s="167" t="s">
        <v>190</v>
      </c>
      <c r="H242" s="124" t="s">
        <v>0</v>
      </c>
      <c r="I242" s="178" t="s">
        <v>189</v>
      </c>
      <c r="J242" s="178" t="s">
        <v>1</v>
      </c>
      <c r="K242" s="173" t="s">
        <v>6</v>
      </c>
      <c r="L242" s="174"/>
      <c r="M242" s="175"/>
      <c r="N242" s="178" t="s">
        <v>190</v>
      </c>
    </row>
    <row r="243" spans="1:14" ht="38.25" x14ac:dyDescent="0.25">
      <c r="A243" s="167"/>
      <c r="B243" s="167"/>
      <c r="C243" s="167"/>
      <c r="D243" s="124" t="s">
        <v>191</v>
      </c>
      <c r="E243" s="124" t="s">
        <v>192</v>
      </c>
      <c r="F243" s="124" t="s">
        <v>193</v>
      </c>
      <c r="G243" s="178"/>
      <c r="H243" s="125"/>
      <c r="I243" s="179"/>
      <c r="J243" s="179"/>
      <c r="K243" s="119" t="s">
        <v>191</v>
      </c>
      <c r="L243" s="119" t="s">
        <v>192</v>
      </c>
      <c r="M243" s="119" t="s">
        <v>193</v>
      </c>
      <c r="N243" s="179"/>
    </row>
    <row r="244" spans="1:14" x14ac:dyDescent="0.25">
      <c r="A244" s="27" t="s">
        <v>367</v>
      </c>
      <c r="B244" s="47" t="s">
        <v>368</v>
      </c>
      <c r="C244" s="98">
        <v>150</v>
      </c>
      <c r="D244" s="114">
        <v>1.33</v>
      </c>
      <c r="E244" s="114">
        <v>3.67</v>
      </c>
      <c r="F244" s="114">
        <v>8.11</v>
      </c>
      <c r="G244" s="115">
        <v>67.52</v>
      </c>
      <c r="H244" s="99" t="s">
        <v>367</v>
      </c>
      <c r="I244" s="47" t="s">
        <v>368</v>
      </c>
      <c r="J244" s="47">
        <v>150</v>
      </c>
      <c r="K244" s="47">
        <v>1.33</v>
      </c>
      <c r="L244" s="47">
        <v>3.67</v>
      </c>
      <c r="M244" s="47">
        <v>8.11</v>
      </c>
      <c r="N244" s="47">
        <v>67.52</v>
      </c>
    </row>
    <row r="245" spans="1:14" x14ac:dyDescent="0.25">
      <c r="A245" s="16" t="s">
        <v>60</v>
      </c>
      <c r="B245" s="29"/>
      <c r="C245" s="29">
        <v>5</v>
      </c>
      <c r="D245" s="96">
        <v>0.24</v>
      </c>
      <c r="E245" s="96">
        <v>0.13</v>
      </c>
      <c r="F245" s="96">
        <v>0.23</v>
      </c>
      <c r="G245" s="97">
        <v>3</v>
      </c>
      <c r="H245" s="16" t="s">
        <v>60</v>
      </c>
      <c r="I245" s="29"/>
      <c r="J245" s="29">
        <v>5</v>
      </c>
      <c r="K245" s="29">
        <v>0.24</v>
      </c>
      <c r="L245" s="29">
        <v>0.13</v>
      </c>
      <c r="M245" s="29">
        <v>0.23</v>
      </c>
      <c r="N245" s="30">
        <v>3</v>
      </c>
    </row>
    <row r="246" spans="1:14" ht="26.25" x14ac:dyDescent="0.25">
      <c r="A246" s="16" t="s">
        <v>114</v>
      </c>
      <c r="B246" s="29" t="s">
        <v>115</v>
      </c>
      <c r="C246" s="29" t="s">
        <v>116</v>
      </c>
      <c r="D246" s="29">
        <v>13.3</v>
      </c>
      <c r="E246" s="29">
        <v>7.7</v>
      </c>
      <c r="F246" s="29">
        <v>3.5</v>
      </c>
      <c r="G246" s="29">
        <v>136.6</v>
      </c>
      <c r="H246" s="16" t="s">
        <v>114</v>
      </c>
      <c r="I246" s="29" t="s">
        <v>115</v>
      </c>
      <c r="J246" s="29" t="s">
        <v>128</v>
      </c>
      <c r="K246" s="29">
        <v>15.9</v>
      </c>
      <c r="L246" s="29">
        <v>9.1999999999999993</v>
      </c>
      <c r="M246" s="29">
        <v>4.3</v>
      </c>
      <c r="N246" s="29">
        <v>163.9</v>
      </c>
    </row>
    <row r="247" spans="1:14" ht="26.25" x14ac:dyDescent="0.25">
      <c r="A247" s="16" t="s">
        <v>117</v>
      </c>
      <c r="B247" s="29" t="s">
        <v>118</v>
      </c>
      <c r="C247" s="29">
        <v>50</v>
      </c>
      <c r="D247" s="29">
        <v>2.96</v>
      </c>
      <c r="E247" s="29">
        <v>1.94</v>
      </c>
      <c r="F247" s="29">
        <v>16.170000000000002</v>
      </c>
      <c r="G247" s="30">
        <v>94</v>
      </c>
      <c r="H247" s="16" t="s">
        <v>117</v>
      </c>
      <c r="I247" s="29" t="s">
        <v>118</v>
      </c>
      <c r="J247" s="29">
        <v>50</v>
      </c>
      <c r="K247" s="29">
        <v>2.96</v>
      </c>
      <c r="L247" s="29">
        <v>1.94</v>
      </c>
      <c r="M247" s="29">
        <v>16.170000000000002</v>
      </c>
      <c r="N247" s="29">
        <v>94</v>
      </c>
    </row>
    <row r="248" spans="1:14" x14ac:dyDescent="0.25">
      <c r="A248" s="16" t="s">
        <v>119</v>
      </c>
      <c r="B248" s="29" t="s">
        <v>378</v>
      </c>
      <c r="C248" s="29">
        <v>50</v>
      </c>
      <c r="D248" s="29">
        <v>0.1</v>
      </c>
      <c r="E248" s="29">
        <v>0</v>
      </c>
      <c r="F248" s="29">
        <v>0.2</v>
      </c>
      <c r="G248" s="29">
        <v>1.1000000000000001</v>
      </c>
      <c r="H248" s="16" t="s">
        <v>119</v>
      </c>
      <c r="I248" s="29" t="s">
        <v>378</v>
      </c>
      <c r="J248" s="47">
        <v>60</v>
      </c>
      <c r="K248" s="29">
        <v>0.1</v>
      </c>
      <c r="L248" s="29">
        <v>0</v>
      </c>
      <c r="M248" s="29">
        <v>0.2</v>
      </c>
      <c r="N248" s="29">
        <v>1.3</v>
      </c>
    </row>
    <row r="249" spans="1:14" ht="26.25" x14ac:dyDescent="0.25">
      <c r="A249" s="16" t="s">
        <v>120</v>
      </c>
      <c r="B249" s="29" t="s">
        <v>121</v>
      </c>
      <c r="C249" s="29">
        <v>40</v>
      </c>
      <c r="D249" s="29">
        <v>0.6</v>
      </c>
      <c r="E249" s="29">
        <v>2.4</v>
      </c>
      <c r="F249" s="29">
        <v>3.6</v>
      </c>
      <c r="G249" s="29">
        <v>38.700000000000003</v>
      </c>
      <c r="H249" s="16" t="s">
        <v>120</v>
      </c>
      <c r="I249" s="29" t="s">
        <v>121</v>
      </c>
      <c r="J249" s="29">
        <v>50</v>
      </c>
      <c r="K249" s="29">
        <v>0.7</v>
      </c>
      <c r="L249" s="30">
        <v>3</v>
      </c>
      <c r="M249" s="29">
        <v>4.5</v>
      </c>
      <c r="N249" s="29">
        <v>48.3</v>
      </c>
    </row>
    <row r="250" spans="1:14" x14ac:dyDescent="0.25">
      <c r="A250" s="17" t="s">
        <v>342</v>
      </c>
      <c r="B250" s="17" t="s">
        <v>386</v>
      </c>
      <c r="C250" s="30">
        <v>100</v>
      </c>
      <c r="D250" s="29">
        <v>0.4</v>
      </c>
      <c r="E250" s="29">
        <v>0.4</v>
      </c>
      <c r="F250" s="30">
        <v>13</v>
      </c>
      <c r="G250" s="29">
        <v>57.2</v>
      </c>
      <c r="H250" s="17" t="s">
        <v>342</v>
      </c>
      <c r="I250" s="17" t="s">
        <v>386</v>
      </c>
      <c r="J250" s="29">
        <v>100</v>
      </c>
      <c r="K250" s="29">
        <v>0.4</v>
      </c>
      <c r="L250" s="29">
        <v>0.4</v>
      </c>
      <c r="M250" s="30">
        <v>13</v>
      </c>
      <c r="N250" s="100">
        <v>57.2</v>
      </c>
    </row>
    <row r="251" spans="1:14" x14ac:dyDescent="0.25">
      <c r="A251" s="16" t="s">
        <v>12</v>
      </c>
      <c r="B251" s="29"/>
      <c r="C251" s="29">
        <v>100</v>
      </c>
      <c r="D251" s="29">
        <v>0</v>
      </c>
      <c r="E251" s="29">
        <v>0</v>
      </c>
      <c r="F251" s="29">
        <v>0</v>
      </c>
      <c r="G251" s="29">
        <v>0</v>
      </c>
      <c r="H251" s="16" t="s">
        <v>12</v>
      </c>
      <c r="I251" s="29"/>
      <c r="J251" s="29">
        <v>150</v>
      </c>
      <c r="K251" s="29">
        <v>0</v>
      </c>
      <c r="L251" s="29">
        <v>0</v>
      </c>
      <c r="M251" s="29">
        <v>0</v>
      </c>
      <c r="N251" s="29">
        <v>0</v>
      </c>
    </row>
    <row r="252" spans="1:14" x14ac:dyDescent="0.25">
      <c r="A252" s="165" t="s">
        <v>5</v>
      </c>
      <c r="B252" s="165"/>
      <c r="C252" s="165"/>
      <c r="D252" s="118">
        <f>SUM(D244:D251)</f>
        <v>18.930000000000003</v>
      </c>
      <c r="E252" s="58">
        <f>SUM(E244:E251)</f>
        <v>16.239999999999998</v>
      </c>
      <c r="F252" s="118">
        <f>SUM(F244:F251)</f>
        <v>44.81</v>
      </c>
      <c r="G252" s="58">
        <f>SUM(G244:G251)</f>
        <v>398.12</v>
      </c>
      <c r="H252" s="170" t="s">
        <v>5</v>
      </c>
      <c r="I252" s="171"/>
      <c r="J252" s="172"/>
      <c r="K252" s="32">
        <f>SUM(K244:K251)</f>
        <v>21.63</v>
      </c>
      <c r="L252" s="49">
        <f>SUM(L244:L251)</f>
        <v>18.339999999999996</v>
      </c>
      <c r="M252" s="32">
        <f>SUM(M244:M251)</f>
        <v>46.510000000000005</v>
      </c>
      <c r="N252" s="49">
        <f>SUM(N244:N251)</f>
        <v>435.22</v>
      </c>
    </row>
    <row r="253" spans="1:14" x14ac:dyDescent="0.25">
      <c r="A253" s="166" t="s">
        <v>345</v>
      </c>
      <c r="B253" s="166"/>
      <c r="C253" s="166"/>
      <c r="D253" s="166"/>
      <c r="E253" s="166"/>
      <c r="F253" s="166"/>
      <c r="G253" s="166"/>
      <c r="H253" s="166" t="s">
        <v>345</v>
      </c>
      <c r="I253" s="166"/>
      <c r="J253" s="166"/>
      <c r="K253" s="166"/>
      <c r="L253" s="166"/>
      <c r="M253" s="166"/>
      <c r="N253" s="166"/>
    </row>
    <row r="254" spans="1:14" x14ac:dyDescent="0.25">
      <c r="A254" s="167" t="s">
        <v>0</v>
      </c>
      <c r="B254" s="167" t="s">
        <v>189</v>
      </c>
      <c r="C254" s="167" t="s">
        <v>1</v>
      </c>
      <c r="D254" s="166" t="s">
        <v>6</v>
      </c>
      <c r="E254" s="166"/>
      <c r="F254" s="166"/>
      <c r="G254" s="167" t="s">
        <v>190</v>
      </c>
      <c r="H254" s="124" t="s">
        <v>0</v>
      </c>
      <c r="I254" s="178" t="s">
        <v>189</v>
      </c>
      <c r="J254" s="178" t="s">
        <v>1</v>
      </c>
      <c r="K254" s="173" t="s">
        <v>6</v>
      </c>
      <c r="L254" s="174"/>
      <c r="M254" s="175"/>
      <c r="N254" s="178" t="s">
        <v>190</v>
      </c>
    </row>
    <row r="255" spans="1:14" ht="38.25" x14ac:dyDescent="0.25">
      <c r="A255" s="167"/>
      <c r="B255" s="167"/>
      <c r="C255" s="167"/>
      <c r="D255" s="119" t="s">
        <v>191</v>
      </c>
      <c r="E255" s="119" t="s">
        <v>192</v>
      </c>
      <c r="F255" s="119" t="s">
        <v>193</v>
      </c>
      <c r="G255" s="167"/>
      <c r="H255" s="125"/>
      <c r="I255" s="179"/>
      <c r="J255" s="179"/>
      <c r="K255" s="119" t="s">
        <v>191</v>
      </c>
      <c r="L255" s="119" t="s">
        <v>192</v>
      </c>
      <c r="M255" s="119" t="s">
        <v>193</v>
      </c>
      <c r="N255" s="179"/>
    </row>
    <row r="256" spans="1:14" x14ac:dyDescent="0.25">
      <c r="A256" s="16" t="s">
        <v>385</v>
      </c>
      <c r="B256" s="29" t="s">
        <v>239</v>
      </c>
      <c r="C256" s="29">
        <v>120</v>
      </c>
      <c r="D256" s="29">
        <v>3.2</v>
      </c>
      <c r="E256" s="29">
        <v>3.98</v>
      </c>
      <c r="F256" s="29">
        <v>35.479999999999997</v>
      </c>
      <c r="G256" s="29">
        <v>187.91</v>
      </c>
      <c r="H256" s="16" t="s">
        <v>385</v>
      </c>
      <c r="I256" s="29" t="s">
        <v>127</v>
      </c>
      <c r="J256" s="29">
        <v>150</v>
      </c>
      <c r="K256" s="29">
        <v>4.03</v>
      </c>
      <c r="L256" s="29">
        <v>5</v>
      </c>
      <c r="M256" s="29">
        <v>44.37</v>
      </c>
      <c r="N256" s="29">
        <v>234.9</v>
      </c>
    </row>
    <row r="257" spans="1:14" x14ac:dyDescent="0.25">
      <c r="A257" s="16" t="s">
        <v>370</v>
      </c>
      <c r="B257" s="29" t="s">
        <v>374</v>
      </c>
      <c r="C257" s="29">
        <v>15</v>
      </c>
      <c r="D257" s="29">
        <v>0.26</v>
      </c>
      <c r="E257" s="29">
        <v>7.88</v>
      </c>
      <c r="F257" s="29">
        <v>0.32</v>
      </c>
      <c r="G257" s="29">
        <v>73.13</v>
      </c>
      <c r="H257" s="16" t="s">
        <v>370</v>
      </c>
      <c r="I257" s="29" t="s">
        <v>374</v>
      </c>
      <c r="J257" s="29">
        <v>15</v>
      </c>
      <c r="K257" s="29">
        <v>0.26</v>
      </c>
      <c r="L257" s="29">
        <v>7.88</v>
      </c>
      <c r="M257" s="29">
        <v>0.32</v>
      </c>
      <c r="N257" s="29">
        <v>73.13</v>
      </c>
    </row>
    <row r="258" spans="1:14" x14ac:dyDescent="0.25">
      <c r="A258" s="16" t="s">
        <v>238</v>
      </c>
      <c r="B258" s="31"/>
      <c r="C258" s="29">
        <v>100</v>
      </c>
      <c r="D258" s="29">
        <v>3.2</v>
      </c>
      <c r="E258" s="29">
        <v>3</v>
      </c>
      <c r="F258" s="29">
        <v>4.8</v>
      </c>
      <c r="G258" s="29">
        <v>54</v>
      </c>
      <c r="H258" s="16" t="s">
        <v>238</v>
      </c>
      <c r="I258" s="31"/>
      <c r="J258" s="29">
        <v>100</v>
      </c>
      <c r="K258" s="29">
        <v>3.2</v>
      </c>
      <c r="L258" s="29">
        <v>3</v>
      </c>
      <c r="M258" s="29">
        <v>4.8</v>
      </c>
      <c r="N258" s="29">
        <v>54</v>
      </c>
    </row>
    <row r="259" spans="1:14" x14ac:dyDescent="0.25">
      <c r="A259" s="165" t="s">
        <v>5</v>
      </c>
      <c r="B259" s="165"/>
      <c r="C259" s="165"/>
      <c r="D259" s="118">
        <f>SUM(D256:D258)</f>
        <v>6.66</v>
      </c>
      <c r="E259" s="118">
        <f>SUM(E256:E258)</f>
        <v>14.86</v>
      </c>
      <c r="F259" s="118">
        <f>SUM(F256:F258)</f>
        <v>40.599999999999994</v>
      </c>
      <c r="G259" s="118">
        <f>SUM(G256:G258)</f>
        <v>315.03999999999996</v>
      </c>
      <c r="H259" s="170" t="s">
        <v>5</v>
      </c>
      <c r="I259" s="171"/>
      <c r="J259" s="172"/>
      <c r="K259" s="32">
        <f>SUM(K256:K258)</f>
        <v>7.49</v>
      </c>
      <c r="L259" s="32">
        <f>SUM(L256:L258)</f>
        <v>15.879999999999999</v>
      </c>
      <c r="M259" s="32">
        <f>SUM(M256:M258)</f>
        <v>49.489999999999995</v>
      </c>
      <c r="N259" s="32">
        <f>SUM(N256:N258)</f>
        <v>362.03</v>
      </c>
    </row>
    <row r="260" spans="1:14" ht="17.25" customHeight="1" x14ac:dyDescent="0.25">
      <c r="A260" s="165" t="s">
        <v>195</v>
      </c>
      <c r="B260" s="165"/>
      <c r="C260" s="165"/>
      <c r="D260" s="118">
        <f>D240+D252+D259</f>
        <v>35.790000000000006</v>
      </c>
      <c r="E260" s="118">
        <f>E240+E252+E259</f>
        <v>36.699999999999996</v>
      </c>
      <c r="F260" s="118">
        <f>F240+F252+F259</f>
        <v>122.21</v>
      </c>
      <c r="G260" s="118">
        <f>G240+G252+G259</f>
        <v>951.66</v>
      </c>
      <c r="H260" s="165" t="s">
        <v>195</v>
      </c>
      <c r="I260" s="165"/>
      <c r="J260" s="165"/>
      <c r="K260" s="116">
        <f>K240+K252+K259</f>
        <v>41.62</v>
      </c>
      <c r="L260" s="118">
        <f>L240+L252+L259</f>
        <v>40.819999999999993</v>
      </c>
      <c r="M260" s="118">
        <f>M240+M252+M259</f>
        <v>145.10000000000002</v>
      </c>
      <c r="N260" s="118">
        <f>N240+N252+N259</f>
        <v>1103.05</v>
      </c>
    </row>
    <row r="261" spans="1:14" s="83" customFormat="1" ht="17.25" customHeight="1" x14ac:dyDescent="0.25">
      <c r="A261" s="146"/>
      <c r="B261" s="146"/>
      <c r="C261" s="146"/>
      <c r="D261" s="145"/>
      <c r="E261" s="145"/>
      <c r="F261" s="145"/>
      <c r="G261" s="145"/>
      <c r="H261" s="146"/>
      <c r="I261" s="146"/>
      <c r="J261" s="146"/>
      <c r="K261" s="153"/>
      <c r="L261" s="145"/>
      <c r="M261" s="145"/>
      <c r="N261" s="145"/>
    </row>
    <row r="262" spans="1:14" x14ac:dyDescent="0.25">
      <c r="A262" s="14" t="s">
        <v>210</v>
      </c>
      <c r="B262" s="14"/>
      <c r="C262" s="14"/>
      <c r="D262" s="14"/>
      <c r="E262" s="14"/>
      <c r="F262" s="14" t="s">
        <v>196</v>
      </c>
      <c r="G262" s="14"/>
      <c r="H262" s="14" t="s">
        <v>210</v>
      </c>
      <c r="I262" s="14"/>
      <c r="J262" s="14"/>
      <c r="K262" s="14"/>
      <c r="L262" s="14"/>
      <c r="M262" s="14" t="s">
        <v>204</v>
      </c>
      <c r="N262" s="14"/>
    </row>
    <row r="263" spans="1:14" x14ac:dyDescent="0.25">
      <c r="A263" s="14" t="s">
        <v>202</v>
      </c>
      <c r="B263" s="14"/>
      <c r="C263" s="14"/>
      <c r="D263" s="14"/>
      <c r="E263" s="14"/>
      <c r="F263" s="14"/>
      <c r="G263" s="14"/>
      <c r="H263" s="14" t="s">
        <v>202</v>
      </c>
      <c r="I263" s="14"/>
      <c r="J263" s="14"/>
      <c r="K263" s="14"/>
      <c r="L263" s="14"/>
      <c r="M263" s="14"/>
      <c r="N263" s="14"/>
    </row>
    <row r="264" spans="1:14" x14ac:dyDescent="0.25">
      <c r="A264" s="168" t="s">
        <v>343</v>
      </c>
      <c r="B264" s="168"/>
      <c r="C264" s="168"/>
      <c r="D264" s="168"/>
      <c r="E264" s="168"/>
      <c r="F264" s="168"/>
      <c r="G264" s="168"/>
      <c r="H264" s="168" t="s">
        <v>343</v>
      </c>
      <c r="I264" s="168"/>
      <c r="J264" s="168"/>
      <c r="K264" s="168"/>
      <c r="L264" s="168"/>
      <c r="M264" s="168"/>
      <c r="N264" s="168"/>
    </row>
    <row r="265" spans="1:14" x14ac:dyDescent="0.25">
      <c r="A265" s="167" t="s">
        <v>0</v>
      </c>
      <c r="B265" s="167" t="s">
        <v>189</v>
      </c>
      <c r="C265" s="167" t="s">
        <v>1</v>
      </c>
      <c r="D265" s="166" t="s">
        <v>6</v>
      </c>
      <c r="E265" s="166"/>
      <c r="F265" s="166"/>
      <c r="G265" s="167" t="s">
        <v>190</v>
      </c>
      <c r="H265" s="124" t="s">
        <v>0</v>
      </c>
      <c r="I265" s="178" t="s">
        <v>189</v>
      </c>
      <c r="J265" s="178" t="s">
        <v>1</v>
      </c>
      <c r="K265" s="173" t="s">
        <v>6</v>
      </c>
      <c r="L265" s="174"/>
      <c r="M265" s="175"/>
      <c r="N265" s="167" t="s">
        <v>190</v>
      </c>
    </row>
    <row r="266" spans="1:14" ht="38.25" x14ac:dyDescent="0.25">
      <c r="A266" s="167"/>
      <c r="B266" s="167"/>
      <c r="C266" s="167"/>
      <c r="D266" s="119" t="s">
        <v>191</v>
      </c>
      <c r="E266" s="119" t="s">
        <v>192</v>
      </c>
      <c r="F266" s="119" t="s">
        <v>193</v>
      </c>
      <c r="G266" s="167"/>
      <c r="H266" s="125"/>
      <c r="I266" s="179"/>
      <c r="J266" s="179"/>
      <c r="K266" s="119" t="s">
        <v>191</v>
      </c>
      <c r="L266" s="119" t="s">
        <v>192</v>
      </c>
      <c r="M266" s="119" t="s">
        <v>193</v>
      </c>
      <c r="N266" s="167"/>
    </row>
    <row r="267" spans="1:14" ht="26.25" x14ac:dyDescent="0.25">
      <c r="A267" s="16" t="s">
        <v>133</v>
      </c>
      <c r="B267" s="29" t="s">
        <v>240</v>
      </c>
      <c r="C267" s="29">
        <v>170</v>
      </c>
      <c r="D267" s="29">
        <v>5.85</v>
      </c>
      <c r="E267" s="29">
        <v>2.34</v>
      </c>
      <c r="F267" s="29">
        <v>32.65</v>
      </c>
      <c r="G267" s="29">
        <v>168.42</v>
      </c>
      <c r="H267" s="16" t="s">
        <v>133</v>
      </c>
      <c r="I267" s="29" t="s">
        <v>247</v>
      </c>
      <c r="J267" s="29">
        <v>200</v>
      </c>
      <c r="K267" s="29">
        <v>6.9</v>
      </c>
      <c r="L267" s="29">
        <v>2.76</v>
      </c>
      <c r="M267" s="29">
        <v>28.43</v>
      </c>
      <c r="N267" s="29">
        <v>198.16</v>
      </c>
    </row>
    <row r="268" spans="1:14" x14ac:dyDescent="0.25">
      <c r="A268" s="16" t="s">
        <v>134</v>
      </c>
      <c r="B268" s="29" t="s">
        <v>241</v>
      </c>
      <c r="C268" s="29">
        <v>8</v>
      </c>
      <c r="D268" s="29">
        <v>0.06</v>
      </c>
      <c r="E268" s="29">
        <v>0.01</v>
      </c>
      <c r="F268" s="29">
        <v>7.67</v>
      </c>
      <c r="G268" s="29">
        <v>29.23</v>
      </c>
      <c r="H268" s="16" t="s">
        <v>134</v>
      </c>
      <c r="I268" s="29" t="s">
        <v>248</v>
      </c>
      <c r="J268" s="29">
        <v>8</v>
      </c>
      <c r="K268" s="29">
        <v>0.06</v>
      </c>
      <c r="L268" s="29">
        <v>0.01</v>
      </c>
      <c r="M268" s="29">
        <v>7.67</v>
      </c>
      <c r="N268" s="29">
        <v>29.23</v>
      </c>
    </row>
    <row r="269" spans="1:14" x14ac:dyDescent="0.25">
      <c r="A269" s="16" t="s">
        <v>379</v>
      </c>
      <c r="B269" s="29"/>
      <c r="C269" s="29">
        <v>20</v>
      </c>
      <c r="D269" s="29">
        <v>5.34</v>
      </c>
      <c r="E269" s="29">
        <v>4.16</v>
      </c>
      <c r="F269" s="29">
        <v>0.06</v>
      </c>
      <c r="G269" s="29">
        <v>59</v>
      </c>
      <c r="H269" s="16" t="s">
        <v>379</v>
      </c>
      <c r="I269" s="29"/>
      <c r="J269" s="29">
        <v>20</v>
      </c>
      <c r="K269" s="29">
        <v>5.34</v>
      </c>
      <c r="L269" s="29">
        <v>4.16</v>
      </c>
      <c r="M269" s="29">
        <v>0.06</v>
      </c>
      <c r="N269" s="30">
        <v>59</v>
      </c>
    </row>
    <row r="270" spans="1:14" x14ac:dyDescent="0.25">
      <c r="A270" s="16" t="s">
        <v>369</v>
      </c>
      <c r="B270" s="31" t="s">
        <v>217</v>
      </c>
      <c r="C270" s="29">
        <v>150</v>
      </c>
      <c r="D270" s="29">
        <v>0</v>
      </c>
      <c r="E270" s="29">
        <v>0</v>
      </c>
      <c r="F270" s="29">
        <v>0</v>
      </c>
      <c r="G270" s="29">
        <v>0</v>
      </c>
      <c r="H270" s="16" t="s">
        <v>369</v>
      </c>
      <c r="I270" s="31" t="s">
        <v>217</v>
      </c>
      <c r="J270" s="29">
        <v>150</v>
      </c>
      <c r="K270" s="29">
        <v>0</v>
      </c>
      <c r="L270" s="29">
        <v>0</v>
      </c>
      <c r="M270" s="29">
        <v>0</v>
      </c>
      <c r="N270" s="29">
        <v>0</v>
      </c>
    </row>
    <row r="271" spans="1:14" x14ac:dyDescent="0.25">
      <c r="A271" s="165" t="s">
        <v>5</v>
      </c>
      <c r="B271" s="165"/>
      <c r="C271" s="165"/>
      <c r="D271" s="32">
        <f>SUM(D267:D270)</f>
        <v>11.25</v>
      </c>
      <c r="E271" s="32">
        <f>SUM(E267:E270)</f>
        <v>6.51</v>
      </c>
      <c r="F271" s="32">
        <f>SUM(F267:F270)</f>
        <v>40.380000000000003</v>
      </c>
      <c r="G271" s="32">
        <f>SUM(G267:G270)</f>
        <v>256.64999999999998</v>
      </c>
      <c r="H271" s="170" t="s">
        <v>5</v>
      </c>
      <c r="I271" s="171"/>
      <c r="J271" s="172"/>
      <c r="K271" s="32">
        <f>SUM(K267:K270)</f>
        <v>12.3</v>
      </c>
      <c r="L271" s="49">
        <f>SUM(L267:L270)</f>
        <v>6.93</v>
      </c>
      <c r="M271" s="32">
        <f>SUM(M267:M270)</f>
        <v>36.160000000000004</v>
      </c>
      <c r="N271" s="32">
        <f>SUM(N267:N270)</f>
        <v>286.39</v>
      </c>
    </row>
    <row r="272" spans="1:14" x14ac:dyDescent="0.25">
      <c r="A272" s="166" t="s">
        <v>344</v>
      </c>
      <c r="B272" s="166"/>
      <c r="C272" s="166"/>
      <c r="D272" s="166"/>
      <c r="E272" s="166"/>
      <c r="F272" s="166"/>
      <c r="G272" s="166"/>
      <c r="H272" s="166" t="s">
        <v>344</v>
      </c>
      <c r="I272" s="166"/>
      <c r="J272" s="166"/>
      <c r="K272" s="166"/>
      <c r="L272" s="166"/>
      <c r="M272" s="166"/>
      <c r="N272" s="166"/>
    </row>
    <row r="273" spans="1:14" x14ac:dyDescent="0.25">
      <c r="A273" s="167" t="s">
        <v>0</v>
      </c>
      <c r="B273" s="167" t="s">
        <v>189</v>
      </c>
      <c r="C273" s="167" t="s">
        <v>1</v>
      </c>
      <c r="D273" s="166" t="s">
        <v>6</v>
      </c>
      <c r="E273" s="166"/>
      <c r="F273" s="166"/>
      <c r="G273" s="167" t="s">
        <v>190</v>
      </c>
      <c r="H273" s="124" t="s">
        <v>0</v>
      </c>
      <c r="I273" s="178" t="s">
        <v>189</v>
      </c>
      <c r="J273" s="178" t="s">
        <v>1</v>
      </c>
      <c r="K273" s="173" t="s">
        <v>6</v>
      </c>
      <c r="L273" s="174"/>
      <c r="M273" s="175"/>
      <c r="N273" s="178" t="s">
        <v>190</v>
      </c>
    </row>
    <row r="274" spans="1:14" ht="38.25" x14ac:dyDescent="0.25">
      <c r="A274" s="167"/>
      <c r="B274" s="167"/>
      <c r="C274" s="167"/>
      <c r="D274" s="119" t="s">
        <v>191</v>
      </c>
      <c r="E274" s="119" t="s">
        <v>192</v>
      </c>
      <c r="F274" s="119" t="s">
        <v>193</v>
      </c>
      <c r="G274" s="167"/>
      <c r="H274" s="125"/>
      <c r="I274" s="179"/>
      <c r="J274" s="179"/>
      <c r="K274" s="119" t="s">
        <v>191</v>
      </c>
      <c r="L274" s="119" t="s">
        <v>192</v>
      </c>
      <c r="M274" s="119" t="s">
        <v>193</v>
      </c>
      <c r="N274" s="179"/>
    </row>
    <row r="275" spans="1:14" ht="26.25" x14ac:dyDescent="0.25">
      <c r="A275" s="16" t="s">
        <v>242</v>
      </c>
      <c r="B275" s="29" t="s">
        <v>143</v>
      </c>
      <c r="C275" s="29">
        <v>150</v>
      </c>
      <c r="D275" s="29">
        <v>1.25</v>
      </c>
      <c r="E275" s="29">
        <v>3.66</v>
      </c>
      <c r="F275" s="29">
        <v>9.4499999999999993</v>
      </c>
      <c r="G275" s="29">
        <v>72.53</v>
      </c>
      <c r="H275" s="16" t="s">
        <v>242</v>
      </c>
      <c r="I275" s="17" t="s">
        <v>249</v>
      </c>
      <c r="J275" s="29">
        <v>150</v>
      </c>
      <c r="K275" s="29">
        <v>1.4</v>
      </c>
      <c r="L275" s="29">
        <v>4.71</v>
      </c>
      <c r="M275" s="29">
        <v>10.34</v>
      </c>
      <c r="N275" s="29">
        <v>85.59</v>
      </c>
    </row>
    <row r="276" spans="1:14" ht="26.25" x14ac:dyDescent="0.25">
      <c r="A276" s="16" t="s">
        <v>357</v>
      </c>
      <c r="B276" s="29" t="s">
        <v>358</v>
      </c>
      <c r="C276" s="29">
        <v>60</v>
      </c>
      <c r="D276" s="29">
        <v>9.0500000000000007</v>
      </c>
      <c r="E276" s="29">
        <v>8.9700000000000006</v>
      </c>
      <c r="F276" s="29">
        <v>3.14</v>
      </c>
      <c r="G276" s="29">
        <v>129.43</v>
      </c>
      <c r="H276" s="16" t="s">
        <v>357</v>
      </c>
      <c r="I276" s="17" t="s">
        <v>358</v>
      </c>
      <c r="J276" s="29">
        <v>80</v>
      </c>
      <c r="K276" s="29">
        <v>12.06</v>
      </c>
      <c r="L276" s="29">
        <v>11.95</v>
      </c>
      <c r="M276" s="29">
        <v>4.17</v>
      </c>
      <c r="N276" s="29">
        <v>172.56</v>
      </c>
    </row>
    <row r="277" spans="1:14" ht="39" x14ac:dyDescent="0.25">
      <c r="A277" s="16" t="s">
        <v>243</v>
      </c>
      <c r="B277" s="29" t="s">
        <v>131</v>
      </c>
      <c r="C277" s="29">
        <v>80</v>
      </c>
      <c r="D277" s="29">
        <v>1.9</v>
      </c>
      <c r="E277" s="29">
        <v>4.8</v>
      </c>
      <c r="F277" s="29">
        <v>16.399999999999999</v>
      </c>
      <c r="G277" s="29">
        <v>115.8</v>
      </c>
      <c r="H277" s="16" t="s">
        <v>243</v>
      </c>
      <c r="I277" s="17" t="s">
        <v>131</v>
      </c>
      <c r="J277" s="29">
        <v>110</v>
      </c>
      <c r="K277" s="29">
        <v>2.6</v>
      </c>
      <c r="L277" s="29">
        <v>6.6</v>
      </c>
      <c r="M277" s="29">
        <v>22.5</v>
      </c>
      <c r="N277" s="29">
        <v>159.19999999999999</v>
      </c>
    </row>
    <row r="278" spans="1:14" x14ac:dyDescent="0.25">
      <c r="A278" s="16" t="s">
        <v>32</v>
      </c>
      <c r="B278" s="29" t="s">
        <v>375</v>
      </c>
      <c r="C278" s="29">
        <v>30</v>
      </c>
      <c r="D278" s="29">
        <v>0.2</v>
      </c>
      <c r="E278" s="29">
        <v>1.3</v>
      </c>
      <c r="F278" s="29">
        <v>0.1</v>
      </c>
      <c r="G278" s="30">
        <v>7</v>
      </c>
      <c r="H278" s="16" t="s">
        <v>32</v>
      </c>
      <c r="I278" s="29" t="s">
        <v>375</v>
      </c>
      <c r="J278" s="29">
        <v>50</v>
      </c>
      <c r="K278" s="29">
        <v>0.3</v>
      </c>
      <c r="L278" s="29">
        <v>0.1</v>
      </c>
      <c r="M278" s="30">
        <v>2</v>
      </c>
      <c r="N278" s="30">
        <v>11</v>
      </c>
    </row>
    <row r="279" spans="1:14" ht="26.25" x14ac:dyDescent="0.25">
      <c r="A279" s="16" t="s">
        <v>132</v>
      </c>
      <c r="B279" s="29" t="s">
        <v>310</v>
      </c>
      <c r="C279" s="29">
        <v>50</v>
      </c>
      <c r="D279" s="29">
        <v>0.75</v>
      </c>
      <c r="E279" s="29">
        <v>0.35</v>
      </c>
      <c r="F279" s="29">
        <v>1.4</v>
      </c>
      <c r="G279" s="29">
        <v>11.6</v>
      </c>
      <c r="H279" s="16" t="s">
        <v>132</v>
      </c>
      <c r="I279" s="17" t="s">
        <v>380</v>
      </c>
      <c r="J279" s="29">
        <v>50</v>
      </c>
      <c r="K279" s="29">
        <v>1.1499999999999999</v>
      </c>
      <c r="L279" s="30">
        <v>0.5</v>
      </c>
      <c r="M279" s="29">
        <v>2.1</v>
      </c>
      <c r="N279" s="29">
        <v>17.920000000000002</v>
      </c>
    </row>
    <row r="280" spans="1:14" x14ac:dyDescent="0.25">
      <c r="A280" s="17" t="s">
        <v>342</v>
      </c>
      <c r="B280" s="17" t="s">
        <v>386</v>
      </c>
      <c r="C280" s="84">
        <v>100</v>
      </c>
      <c r="D280" s="29">
        <v>0.4</v>
      </c>
      <c r="E280" s="29">
        <v>0.4</v>
      </c>
      <c r="F280" s="30">
        <v>13</v>
      </c>
      <c r="G280" s="29">
        <v>57.2</v>
      </c>
      <c r="H280" s="17" t="s">
        <v>342</v>
      </c>
      <c r="I280" s="17" t="s">
        <v>386</v>
      </c>
      <c r="J280" s="29">
        <v>100</v>
      </c>
      <c r="K280" s="29">
        <v>0.4</v>
      </c>
      <c r="L280" s="29">
        <v>0.4</v>
      </c>
      <c r="M280" s="30">
        <v>13</v>
      </c>
      <c r="N280" s="29">
        <v>57.2</v>
      </c>
    </row>
    <row r="281" spans="1:14" x14ac:dyDescent="0.25">
      <c r="A281" s="16" t="s">
        <v>12</v>
      </c>
      <c r="B281" s="29"/>
      <c r="C281" s="29">
        <v>100</v>
      </c>
      <c r="D281" s="29">
        <v>0</v>
      </c>
      <c r="E281" s="29">
        <v>0</v>
      </c>
      <c r="F281" s="29">
        <v>0</v>
      </c>
      <c r="G281" s="29">
        <v>0</v>
      </c>
      <c r="H281" s="16" t="s">
        <v>12</v>
      </c>
      <c r="I281" s="17"/>
      <c r="J281" s="29">
        <v>150</v>
      </c>
      <c r="K281" s="29">
        <v>0</v>
      </c>
      <c r="L281" s="29">
        <v>0</v>
      </c>
      <c r="M281" s="29">
        <v>0</v>
      </c>
      <c r="N281" s="29">
        <v>0</v>
      </c>
    </row>
    <row r="282" spans="1:14" x14ac:dyDescent="0.25">
      <c r="A282" s="165" t="s">
        <v>5</v>
      </c>
      <c r="B282" s="165"/>
      <c r="C282" s="165"/>
      <c r="D282" s="32">
        <f>SUM(D275:D281)</f>
        <v>13.55</v>
      </c>
      <c r="E282" s="32">
        <f>SUM(E275:E281)</f>
        <v>19.48</v>
      </c>
      <c r="F282" s="49">
        <f>SUM(F275:F281)</f>
        <v>43.489999999999995</v>
      </c>
      <c r="G282" s="49">
        <f>SUM(G275:G281)</f>
        <v>393.56</v>
      </c>
      <c r="H282" s="170" t="s">
        <v>5</v>
      </c>
      <c r="I282" s="171"/>
      <c r="J282" s="172"/>
      <c r="K282" s="118">
        <f>SUM(K275:K281)</f>
        <v>17.91</v>
      </c>
      <c r="L282" s="118">
        <f>SUM(L275:L281)</f>
        <v>24.259999999999998</v>
      </c>
      <c r="M282" s="118">
        <f>SUM(M275:M281)</f>
        <v>54.11</v>
      </c>
      <c r="N282" s="58">
        <f>SUM(N275:N281)</f>
        <v>503.46999999999997</v>
      </c>
    </row>
    <row r="283" spans="1:14" x14ac:dyDescent="0.25">
      <c r="A283" s="166" t="s">
        <v>345</v>
      </c>
      <c r="B283" s="166"/>
      <c r="C283" s="166"/>
      <c r="D283" s="166"/>
      <c r="E283" s="166"/>
      <c r="F283" s="166"/>
      <c r="G283" s="166"/>
      <c r="H283" s="166" t="s">
        <v>345</v>
      </c>
      <c r="I283" s="166"/>
      <c r="J283" s="166"/>
      <c r="K283" s="166"/>
      <c r="L283" s="166"/>
      <c r="M283" s="166"/>
      <c r="N283" s="166"/>
    </row>
    <row r="284" spans="1:14" x14ac:dyDescent="0.25">
      <c r="A284" s="167" t="s">
        <v>0</v>
      </c>
      <c r="B284" s="167" t="s">
        <v>189</v>
      </c>
      <c r="C284" s="167" t="s">
        <v>1</v>
      </c>
      <c r="D284" s="166" t="s">
        <v>6</v>
      </c>
      <c r="E284" s="166"/>
      <c r="F284" s="166"/>
      <c r="G284" s="167" t="s">
        <v>190</v>
      </c>
      <c r="H284" s="124" t="s">
        <v>0</v>
      </c>
      <c r="I284" s="178" t="s">
        <v>189</v>
      </c>
      <c r="J284" s="178" t="s">
        <v>1</v>
      </c>
      <c r="K284" s="173" t="s">
        <v>6</v>
      </c>
      <c r="L284" s="174"/>
      <c r="M284" s="175"/>
      <c r="N284" s="178" t="s">
        <v>190</v>
      </c>
    </row>
    <row r="285" spans="1:14" ht="28.5" customHeight="1" x14ac:dyDescent="0.25">
      <c r="A285" s="167"/>
      <c r="B285" s="167"/>
      <c r="C285" s="167"/>
      <c r="D285" s="119" t="s">
        <v>191</v>
      </c>
      <c r="E285" s="119" t="s">
        <v>192</v>
      </c>
      <c r="F285" s="119" t="s">
        <v>193</v>
      </c>
      <c r="G285" s="167"/>
      <c r="H285" s="125"/>
      <c r="I285" s="179"/>
      <c r="J285" s="179"/>
      <c r="K285" s="119" t="s">
        <v>191</v>
      </c>
      <c r="L285" s="119" t="s">
        <v>192</v>
      </c>
      <c r="M285" s="119" t="s">
        <v>193</v>
      </c>
      <c r="N285" s="179"/>
    </row>
    <row r="286" spans="1:14" ht="26.25" x14ac:dyDescent="0.25">
      <c r="A286" s="16" t="s">
        <v>144</v>
      </c>
      <c r="B286" s="29" t="s">
        <v>244</v>
      </c>
      <c r="C286" s="29">
        <v>150</v>
      </c>
      <c r="D286" s="29">
        <v>4.8</v>
      </c>
      <c r="E286" s="29">
        <v>7.02</v>
      </c>
      <c r="F286" s="29">
        <v>18.350000000000001</v>
      </c>
      <c r="G286" s="29">
        <v>154.88</v>
      </c>
      <c r="H286" s="16" t="s">
        <v>144</v>
      </c>
      <c r="I286" s="29" t="s">
        <v>244</v>
      </c>
      <c r="J286" s="29">
        <v>150</v>
      </c>
      <c r="K286" s="29">
        <v>4.8</v>
      </c>
      <c r="L286" s="29">
        <v>7.02</v>
      </c>
      <c r="M286" s="29">
        <v>18.350000000000001</v>
      </c>
      <c r="N286" s="29">
        <v>154.88</v>
      </c>
    </row>
    <row r="287" spans="1:14" ht="39" x14ac:dyDescent="0.25">
      <c r="A287" s="16" t="s">
        <v>137</v>
      </c>
      <c r="B287" s="29" t="s">
        <v>311</v>
      </c>
      <c r="C287" s="29" t="s">
        <v>312</v>
      </c>
      <c r="D287" s="29">
        <v>3.6</v>
      </c>
      <c r="E287" s="29">
        <v>6.2</v>
      </c>
      <c r="F287" s="29">
        <v>15</v>
      </c>
      <c r="G287" s="29">
        <v>130.4</v>
      </c>
      <c r="H287" s="16" t="s">
        <v>135</v>
      </c>
      <c r="I287" s="29" t="s">
        <v>314</v>
      </c>
      <c r="J287" s="29" t="s">
        <v>315</v>
      </c>
      <c r="K287" s="29">
        <v>3.6</v>
      </c>
      <c r="L287" s="29">
        <v>6.2</v>
      </c>
      <c r="M287" s="30">
        <v>15</v>
      </c>
      <c r="N287" s="29">
        <v>130.4</v>
      </c>
    </row>
    <row r="288" spans="1:14" x14ac:dyDescent="0.25">
      <c r="A288" s="165" t="s">
        <v>5</v>
      </c>
      <c r="B288" s="165"/>
      <c r="C288" s="165"/>
      <c r="D288" s="32">
        <v>8.4</v>
      </c>
      <c r="E288" s="49">
        <v>13.219999999999999</v>
      </c>
      <c r="F288" s="32">
        <v>33.35</v>
      </c>
      <c r="G288" s="32">
        <v>285.27999999999997</v>
      </c>
      <c r="H288" s="170" t="s">
        <v>5</v>
      </c>
      <c r="I288" s="171"/>
      <c r="J288" s="172"/>
      <c r="K288" s="32">
        <f>SUM(K286:K287)</f>
        <v>8.4</v>
      </c>
      <c r="L288" s="32">
        <f>SUM(L286:L287)</f>
        <v>13.219999999999999</v>
      </c>
      <c r="M288" s="32">
        <f>SUM(M286:M287)</f>
        <v>33.35</v>
      </c>
      <c r="N288" s="32">
        <f>SUM(N286:N287)</f>
        <v>285.27999999999997</v>
      </c>
    </row>
    <row r="289" spans="1:14" x14ac:dyDescent="0.25">
      <c r="A289" s="165" t="s">
        <v>195</v>
      </c>
      <c r="B289" s="165"/>
      <c r="C289" s="165"/>
      <c r="D289" s="118">
        <f>D271+D282+D288</f>
        <v>33.200000000000003</v>
      </c>
      <c r="E289" s="118">
        <f>E271+E282+E288</f>
        <v>39.21</v>
      </c>
      <c r="F289" s="118">
        <f>F271+F282+F288</f>
        <v>117.22</v>
      </c>
      <c r="G289" s="118">
        <f>G271+G282+G288</f>
        <v>935.49</v>
      </c>
      <c r="H289" s="170" t="s">
        <v>195</v>
      </c>
      <c r="I289" s="171"/>
      <c r="J289" s="172"/>
      <c r="K289" s="118">
        <f>K271+K282+K288</f>
        <v>38.61</v>
      </c>
      <c r="L289" s="118">
        <f>L271+L282+L288</f>
        <v>44.41</v>
      </c>
      <c r="M289" s="118">
        <f>M271+M282+M288</f>
        <v>123.62</v>
      </c>
      <c r="N289" s="118">
        <f>N271+N282+N288</f>
        <v>1075.1399999999999</v>
      </c>
    </row>
    <row r="290" spans="1:14" x14ac:dyDescent="0.25">
      <c r="A290" s="14" t="s">
        <v>213</v>
      </c>
      <c r="B290" s="14"/>
      <c r="C290" s="14"/>
      <c r="D290" s="14"/>
      <c r="E290" s="14"/>
      <c r="F290" s="14" t="s">
        <v>196</v>
      </c>
      <c r="G290" s="14"/>
      <c r="H290" s="14" t="s">
        <v>213</v>
      </c>
      <c r="I290" s="14"/>
      <c r="J290" s="14"/>
      <c r="K290" s="14"/>
      <c r="L290" s="14"/>
      <c r="M290" s="14" t="s">
        <v>204</v>
      </c>
      <c r="N290" s="14"/>
    </row>
    <row r="291" spans="1:14" x14ac:dyDescent="0.25">
      <c r="A291" s="14" t="s">
        <v>203</v>
      </c>
      <c r="B291" s="14"/>
      <c r="C291" s="14"/>
      <c r="D291" s="14"/>
      <c r="E291" s="14"/>
      <c r="F291" s="14"/>
      <c r="G291" s="14"/>
      <c r="H291" s="14" t="s">
        <v>203</v>
      </c>
      <c r="I291" s="14"/>
      <c r="J291" s="14"/>
      <c r="K291" s="14"/>
      <c r="L291" s="14"/>
      <c r="M291" s="14"/>
      <c r="N291" s="14"/>
    </row>
    <row r="292" spans="1:14" x14ac:dyDescent="0.25">
      <c r="A292" s="168" t="s">
        <v>343</v>
      </c>
      <c r="B292" s="168"/>
      <c r="C292" s="168"/>
      <c r="D292" s="168"/>
      <c r="E292" s="168"/>
      <c r="F292" s="168"/>
      <c r="G292" s="168"/>
      <c r="H292" s="168" t="s">
        <v>343</v>
      </c>
      <c r="I292" s="168"/>
      <c r="J292" s="168"/>
      <c r="K292" s="168"/>
      <c r="L292" s="168"/>
      <c r="M292" s="168"/>
      <c r="N292" s="168"/>
    </row>
    <row r="293" spans="1:14" x14ac:dyDescent="0.25">
      <c r="A293" s="167" t="s">
        <v>0</v>
      </c>
      <c r="B293" s="167" t="s">
        <v>189</v>
      </c>
      <c r="C293" s="167" t="s">
        <v>1</v>
      </c>
      <c r="D293" s="166" t="s">
        <v>6</v>
      </c>
      <c r="E293" s="166"/>
      <c r="F293" s="166"/>
      <c r="G293" s="167" t="s">
        <v>190</v>
      </c>
      <c r="H293" s="178" t="s">
        <v>0</v>
      </c>
      <c r="I293" s="178" t="s">
        <v>189</v>
      </c>
      <c r="J293" s="178" t="s">
        <v>1</v>
      </c>
      <c r="K293" s="173" t="s">
        <v>6</v>
      </c>
      <c r="L293" s="174"/>
      <c r="M293" s="175"/>
      <c r="N293" s="178" t="s">
        <v>190</v>
      </c>
    </row>
    <row r="294" spans="1:14" ht="30" customHeight="1" x14ac:dyDescent="0.25">
      <c r="A294" s="167"/>
      <c r="B294" s="167"/>
      <c r="C294" s="167"/>
      <c r="D294" s="119" t="s">
        <v>191</v>
      </c>
      <c r="E294" s="119" t="s">
        <v>192</v>
      </c>
      <c r="F294" s="119" t="s">
        <v>193</v>
      </c>
      <c r="G294" s="167"/>
      <c r="H294" s="179"/>
      <c r="I294" s="179"/>
      <c r="J294" s="179"/>
      <c r="K294" s="119" t="s">
        <v>191</v>
      </c>
      <c r="L294" s="119" t="s">
        <v>192</v>
      </c>
      <c r="M294" s="119" t="s">
        <v>193</v>
      </c>
      <c r="N294" s="179"/>
    </row>
    <row r="295" spans="1:14" ht="36" customHeight="1" x14ac:dyDescent="0.25">
      <c r="A295" s="16" t="s">
        <v>146</v>
      </c>
      <c r="B295" s="29" t="s">
        <v>147</v>
      </c>
      <c r="C295" s="29">
        <v>100</v>
      </c>
      <c r="D295" s="29">
        <v>4.0999999999999996</v>
      </c>
      <c r="E295" s="29">
        <v>3.5</v>
      </c>
      <c r="F295" s="29">
        <v>20.3</v>
      </c>
      <c r="G295" s="29">
        <v>129.1</v>
      </c>
      <c r="H295" s="16" t="s">
        <v>146</v>
      </c>
      <c r="I295" s="29" t="s">
        <v>147</v>
      </c>
      <c r="J295" s="29">
        <v>150</v>
      </c>
      <c r="K295" s="29">
        <v>6.2</v>
      </c>
      <c r="L295" s="29">
        <v>5.3</v>
      </c>
      <c r="M295" s="29">
        <v>30.4</v>
      </c>
      <c r="N295" s="29">
        <v>193.7</v>
      </c>
    </row>
    <row r="296" spans="1:14" ht="31.5" customHeight="1" x14ac:dyDescent="0.25">
      <c r="A296" s="16" t="s">
        <v>148</v>
      </c>
      <c r="B296" s="29" t="s">
        <v>317</v>
      </c>
      <c r="C296" s="73" t="s">
        <v>350</v>
      </c>
      <c r="D296" s="30">
        <v>6</v>
      </c>
      <c r="E296" s="29">
        <v>5.9</v>
      </c>
      <c r="F296" s="29">
        <v>12.1</v>
      </c>
      <c r="G296" s="29">
        <v>125.6</v>
      </c>
      <c r="H296" s="16" t="s">
        <v>148</v>
      </c>
      <c r="I296" s="29" t="s">
        <v>323</v>
      </c>
      <c r="J296" s="29" t="s">
        <v>324</v>
      </c>
      <c r="K296" s="29">
        <v>6</v>
      </c>
      <c r="L296" s="29">
        <v>5.9</v>
      </c>
      <c r="M296" s="29">
        <v>12.1</v>
      </c>
      <c r="N296" s="29">
        <v>125.6</v>
      </c>
    </row>
    <row r="297" spans="1:14" x14ac:dyDescent="0.25">
      <c r="A297" s="16" t="s">
        <v>389</v>
      </c>
      <c r="B297" s="29"/>
      <c r="C297" s="29">
        <v>100</v>
      </c>
      <c r="D297" s="29">
        <v>3.1</v>
      </c>
      <c r="E297" s="29">
        <v>2.6</v>
      </c>
      <c r="F297" s="29">
        <v>3.1</v>
      </c>
      <c r="G297" s="29">
        <v>54</v>
      </c>
      <c r="H297" s="16" t="s">
        <v>389</v>
      </c>
      <c r="I297" s="29"/>
      <c r="J297" s="29">
        <v>100</v>
      </c>
      <c r="K297" s="29">
        <v>3.1</v>
      </c>
      <c r="L297" s="29">
        <v>2.6</v>
      </c>
      <c r="M297" s="29">
        <v>3.1</v>
      </c>
      <c r="N297" s="29">
        <v>54</v>
      </c>
    </row>
    <row r="298" spans="1:14" x14ac:dyDescent="0.25">
      <c r="A298" s="165" t="s">
        <v>5</v>
      </c>
      <c r="B298" s="165"/>
      <c r="C298" s="165"/>
      <c r="D298" s="32">
        <f>SUM(D295:D297)</f>
        <v>13.2</v>
      </c>
      <c r="E298" s="32">
        <f>SUM(E295:E297)</f>
        <v>12</v>
      </c>
      <c r="F298" s="32">
        <f>SUM(F295:F297)</f>
        <v>35.5</v>
      </c>
      <c r="G298" s="32">
        <f>SUM(G295:G297)</f>
        <v>308.7</v>
      </c>
      <c r="H298" s="170" t="s">
        <v>5</v>
      </c>
      <c r="I298" s="171"/>
      <c r="J298" s="172"/>
      <c r="K298" s="118">
        <f>SUM(K295:K297)</f>
        <v>15.299999999999999</v>
      </c>
      <c r="L298" s="118">
        <f>SUM(L295:L297)</f>
        <v>13.799999999999999</v>
      </c>
      <c r="M298" s="118">
        <f>SUM(M295:M297)</f>
        <v>45.6</v>
      </c>
      <c r="N298" s="58">
        <f>SUM(N295:N297)</f>
        <v>373.29999999999995</v>
      </c>
    </row>
    <row r="299" spans="1:14" x14ac:dyDescent="0.25">
      <c r="A299" s="166" t="s">
        <v>344</v>
      </c>
      <c r="B299" s="166"/>
      <c r="C299" s="166"/>
      <c r="D299" s="166"/>
      <c r="E299" s="166"/>
      <c r="F299" s="166"/>
      <c r="G299" s="166"/>
      <c r="H299" s="166" t="s">
        <v>344</v>
      </c>
      <c r="I299" s="166"/>
      <c r="J299" s="166"/>
      <c r="K299" s="166"/>
      <c r="L299" s="166"/>
      <c r="M299" s="166"/>
      <c r="N299" s="166"/>
    </row>
    <row r="300" spans="1:14" x14ac:dyDescent="0.25">
      <c r="A300" s="167" t="s">
        <v>0</v>
      </c>
      <c r="B300" s="167" t="s">
        <v>189</v>
      </c>
      <c r="C300" s="167" t="s">
        <v>1</v>
      </c>
      <c r="D300" s="166" t="s">
        <v>6</v>
      </c>
      <c r="E300" s="166"/>
      <c r="F300" s="166"/>
      <c r="G300" s="167" t="s">
        <v>190</v>
      </c>
      <c r="H300" s="178" t="s">
        <v>0</v>
      </c>
      <c r="I300" s="178" t="s">
        <v>189</v>
      </c>
      <c r="J300" s="178" t="s">
        <v>1</v>
      </c>
      <c r="K300" s="173" t="s">
        <v>6</v>
      </c>
      <c r="L300" s="174"/>
      <c r="M300" s="175"/>
      <c r="N300" s="178" t="s">
        <v>190</v>
      </c>
    </row>
    <row r="301" spans="1:14" ht="30.75" customHeight="1" x14ac:dyDescent="0.25">
      <c r="A301" s="167"/>
      <c r="B301" s="167"/>
      <c r="C301" s="167"/>
      <c r="D301" s="119" t="s">
        <v>191</v>
      </c>
      <c r="E301" s="119" t="s">
        <v>192</v>
      </c>
      <c r="F301" s="119" t="s">
        <v>193</v>
      </c>
      <c r="G301" s="167"/>
      <c r="H301" s="179"/>
      <c r="I301" s="179"/>
      <c r="J301" s="179"/>
      <c r="K301" s="119" t="s">
        <v>191</v>
      </c>
      <c r="L301" s="119" t="s">
        <v>192</v>
      </c>
      <c r="M301" s="119" t="s">
        <v>193</v>
      </c>
      <c r="N301" s="179"/>
    </row>
    <row r="302" spans="1:14" ht="24.75" customHeight="1" x14ac:dyDescent="0.25">
      <c r="A302" s="27" t="s">
        <v>391</v>
      </c>
      <c r="B302" s="47" t="s">
        <v>7</v>
      </c>
      <c r="C302" s="47">
        <v>150</v>
      </c>
      <c r="D302" s="47">
        <v>1.23</v>
      </c>
      <c r="E302" s="47">
        <v>3.67</v>
      </c>
      <c r="F302" s="47">
        <v>7.8</v>
      </c>
      <c r="G302" s="47">
        <v>65.89</v>
      </c>
      <c r="H302" s="27" t="s">
        <v>391</v>
      </c>
      <c r="I302" s="47" t="s">
        <v>7</v>
      </c>
      <c r="J302" s="47">
        <v>150</v>
      </c>
      <c r="K302" s="47">
        <v>1.23</v>
      </c>
      <c r="L302" s="47">
        <v>3.67</v>
      </c>
      <c r="M302" s="47">
        <v>7.8</v>
      </c>
      <c r="N302" s="47">
        <v>65.89</v>
      </c>
    </row>
    <row r="303" spans="1:14" ht="26.25" x14ac:dyDescent="0.25">
      <c r="A303" s="16" t="s">
        <v>150</v>
      </c>
      <c r="B303" s="29" t="s">
        <v>254</v>
      </c>
      <c r="C303" s="29">
        <v>60</v>
      </c>
      <c r="D303" s="29">
        <v>11.48</v>
      </c>
      <c r="E303" s="29">
        <v>3.03</v>
      </c>
      <c r="F303" s="29">
        <v>6.8</v>
      </c>
      <c r="G303" s="29">
        <v>99.86</v>
      </c>
      <c r="H303" s="16" t="s">
        <v>150</v>
      </c>
      <c r="I303" s="29" t="s">
        <v>254</v>
      </c>
      <c r="J303" s="29">
        <v>80</v>
      </c>
      <c r="K303" s="29">
        <v>15.3</v>
      </c>
      <c r="L303" s="29">
        <v>4.0199999999999996</v>
      </c>
      <c r="M303" s="29">
        <v>9.0500000000000007</v>
      </c>
      <c r="N303" s="29">
        <v>133.13</v>
      </c>
    </row>
    <row r="304" spans="1:14" x14ac:dyDescent="0.25">
      <c r="A304" s="16" t="s">
        <v>94</v>
      </c>
      <c r="B304" s="29" t="s">
        <v>232</v>
      </c>
      <c r="C304" s="29">
        <v>15</v>
      </c>
      <c r="D304" s="29">
        <v>0.34</v>
      </c>
      <c r="E304" s="29">
        <v>2.59</v>
      </c>
      <c r="F304" s="29">
        <v>1.38</v>
      </c>
      <c r="G304" s="29">
        <v>30.24</v>
      </c>
      <c r="H304" s="16" t="s">
        <v>94</v>
      </c>
      <c r="I304" s="29" t="s">
        <v>232</v>
      </c>
      <c r="J304" s="29">
        <v>15</v>
      </c>
      <c r="K304" s="29">
        <v>0.34</v>
      </c>
      <c r="L304" s="29">
        <v>2.59</v>
      </c>
      <c r="M304" s="29">
        <v>1.38</v>
      </c>
      <c r="N304" s="29">
        <v>30.24</v>
      </c>
    </row>
    <row r="305" spans="1:14" ht="26.25" x14ac:dyDescent="0.25">
      <c r="A305" s="27" t="s">
        <v>285</v>
      </c>
      <c r="B305" s="29" t="s">
        <v>255</v>
      </c>
      <c r="C305" s="29">
        <v>60</v>
      </c>
      <c r="D305" s="29">
        <v>7.36</v>
      </c>
      <c r="E305" s="29">
        <v>0.31</v>
      </c>
      <c r="F305" s="29">
        <v>16.149999999999999</v>
      </c>
      <c r="G305" s="29">
        <v>90.48</v>
      </c>
      <c r="H305" s="16" t="s">
        <v>276</v>
      </c>
      <c r="I305" s="29" t="s">
        <v>255</v>
      </c>
      <c r="J305" s="29">
        <v>80</v>
      </c>
      <c r="K305" s="29">
        <v>8.89</v>
      </c>
      <c r="L305" s="29">
        <v>0.38</v>
      </c>
      <c r="M305" s="29">
        <v>19.489999999999998</v>
      </c>
      <c r="N305" s="29">
        <v>109.2</v>
      </c>
    </row>
    <row r="306" spans="1:14" ht="39" x14ac:dyDescent="0.25">
      <c r="A306" s="16" t="s">
        <v>151</v>
      </c>
      <c r="B306" s="29" t="s">
        <v>62</v>
      </c>
      <c r="C306" s="29">
        <v>100</v>
      </c>
      <c r="D306" s="29">
        <v>1.03</v>
      </c>
      <c r="E306" s="29">
        <v>5.28</v>
      </c>
      <c r="F306" s="29">
        <v>5.34</v>
      </c>
      <c r="G306" s="29">
        <v>73</v>
      </c>
      <c r="H306" s="16" t="s">
        <v>151</v>
      </c>
      <c r="I306" s="29" t="s">
        <v>62</v>
      </c>
      <c r="J306" s="29">
        <v>120</v>
      </c>
      <c r="K306" s="29">
        <v>1.23</v>
      </c>
      <c r="L306" s="29">
        <v>6.34</v>
      </c>
      <c r="M306" s="29">
        <v>6.4</v>
      </c>
      <c r="N306" s="29">
        <v>87.6</v>
      </c>
    </row>
    <row r="307" spans="1:14" x14ac:dyDescent="0.25">
      <c r="A307" s="27" t="s">
        <v>32</v>
      </c>
      <c r="B307" s="47" t="s">
        <v>375</v>
      </c>
      <c r="C307" s="47">
        <v>40</v>
      </c>
      <c r="D307" s="47">
        <v>0.28000000000000003</v>
      </c>
      <c r="E307" s="47">
        <v>0.1</v>
      </c>
      <c r="F307" s="47">
        <v>1.8</v>
      </c>
      <c r="G307" s="47">
        <v>9.1999999999999993</v>
      </c>
      <c r="H307" s="27" t="s">
        <v>32</v>
      </c>
      <c r="I307" s="29" t="s">
        <v>375</v>
      </c>
      <c r="J307" s="29">
        <v>50</v>
      </c>
      <c r="K307" s="47">
        <v>0.3</v>
      </c>
      <c r="L307" s="47">
        <v>0.1</v>
      </c>
      <c r="M307" s="47">
        <v>2</v>
      </c>
      <c r="N307" s="47">
        <v>11</v>
      </c>
    </row>
    <row r="308" spans="1:14" x14ac:dyDescent="0.25">
      <c r="A308" s="17" t="s">
        <v>342</v>
      </c>
      <c r="B308" s="17" t="s">
        <v>386</v>
      </c>
      <c r="C308" s="29">
        <v>100</v>
      </c>
      <c r="D308" s="29">
        <v>0.4</v>
      </c>
      <c r="E308" s="29">
        <v>0.4</v>
      </c>
      <c r="F308" s="30">
        <v>13</v>
      </c>
      <c r="G308" s="29">
        <v>57.2</v>
      </c>
      <c r="H308" s="17" t="s">
        <v>342</v>
      </c>
      <c r="I308" s="17" t="s">
        <v>386</v>
      </c>
      <c r="J308" s="29">
        <v>100</v>
      </c>
      <c r="K308" s="29">
        <v>0.4</v>
      </c>
      <c r="L308" s="29">
        <v>0.4</v>
      </c>
      <c r="M308" s="30">
        <v>13</v>
      </c>
      <c r="N308" s="29">
        <v>57.2</v>
      </c>
    </row>
    <row r="309" spans="1:14" x14ac:dyDescent="0.25">
      <c r="A309" s="16" t="s">
        <v>12</v>
      </c>
      <c r="B309" s="29"/>
      <c r="C309" s="29">
        <v>100</v>
      </c>
      <c r="D309" s="29">
        <v>0</v>
      </c>
      <c r="E309" s="29">
        <v>0</v>
      </c>
      <c r="F309" s="29">
        <v>0</v>
      </c>
      <c r="G309" s="29">
        <v>0</v>
      </c>
      <c r="H309" s="16" t="s">
        <v>12</v>
      </c>
      <c r="I309" s="29"/>
      <c r="J309" s="29">
        <v>150</v>
      </c>
      <c r="K309" s="29">
        <v>0</v>
      </c>
      <c r="L309" s="29">
        <v>0</v>
      </c>
      <c r="M309" s="29">
        <v>0</v>
      </c>
      <c r="N309" s="29">
        <v>0</v>
      </c>
    </row>
    <row r="310" spans="1:14" x14ac:dyDescent="0.25">
      <c r="A310" s="165" t="s">
        <v>5</v>
      </c>
      <c r="B310" s="165"/>
      <c r="C310" s="165"/>
      <c r="D310" s="58">
        <f>SUM(D302:D309)</f>
        <v>22.12</v>
      </c>
      <c r="E310" s="118">
        <f>SUM(E302:E309)</f>
        <v>15.379999999999999</v>
      </c>
      <c r="F310" s="118">
        <f>SUM(F302:F309)</f>
        <v>52.269999999999996</v>
      </c>
      <c r="G310" s="58">
        <f>SUM(G302:G309)</f>
        <v>425.87</v>
      </c>
      <c r="H310" s="170" t="s">
        <v>5</v>
      </c>
      <c r="I310" s="171"/>
      <c r="J310" s="172"/>
      <c r="K310" s="58">
        <f>SUM(K302:K309)</f>
        <v>27.69</v>
      </c>
      <c r="L310" s="118">
        <f>SUM(L302:L309)</f>
        <v>17.5</v>
      </c>
      <c r="M310" s="58">
        <f>SUM(M302:M309)</f>
        <v>59.12</v>
      </c>
      <c r="N310" s="58">
        <f>SUM(N302:N309)</f>
        <v>494.25999999999993</v>
      </c>
    </row>
    <row r="311" spans="1:14" x14ac:dyDescent="0.25">
      <c r="A311" s="166" t="s">
        <v>345</v>
      </c>
      <c r="B311" s="166"/>
      <c r="C311" s="166"/>
      <c r="D311" s="166"/>
      <c r="E311" s="166"/>
      <c r="F311" s="166"/>
      <c r="G311" s="166"/>
      <c r="H311" s="166" t="s">
        <v>345</v>
      </c>
      <c r="I311" s="166"/>
      <c r="J311" s="166"/>
      <c r="K311" s="166"/>
      <c r="L311" s="166"/>
      <c r="M311" s="166"/>
      <c r="N311" s="166"/>
    </row>
    <row r="312" spans="1:14" x14ac:dyDescent="0.25">
      <c r="A312" s="167" t="s">
        <v>0</v>
      </c>
      <c r="B312" s="167" t="s">
        <v>189</v>
      </c>
      <c r="C312" s="167" t="s">
        <v>1</v>
      </c>
      <c r="D312" s="166" t="s">
        <v>6</v>
      </c>
      <c r="E312" s="166"/>
      <c r="F312" s="166"/>
      <c r="G312" s="167" t="s">
        <v>190</v>
      </c>
      <c r="H312" s="178" t="s">
        <v>0</v>
      </c>
      <c r="I312" s="178" t="s">
        <v>189</v>
      </c>
      <c r="J312" s="178" t="s">
        <v>1</v>
      </c>
      <c r="K312" s="173" t="s">
        <v>6</v>
      </c>
      <c r="L312" s="174"/>
      <c r="M312" s="175"/>
      <c r="N312" s="178" t="s">
        <v>190</v>
      </c>
    </row>
    <row r="313" spans="1:14" ht="25.5" customHeight="1" x14ac:dyDescent="0.25">
      <c r="A313" s="167"/>
      <c r="B313" s="167"/>
      <c r="C313" s="167"/>
      <c r="D313" s="119" t="s">
        <v>191</v>
      </c>
      <c r="E313" s="119" t="s">
        <v>192</v>
      </c>
      <c r="F313" s="119" t="s">
        <v>193</v>
      </c>
      <c r="G313" s="167"/>
      <c r="H313" s="179"/>
      <c r="I313" s="179"/>
      <c r="J313" s="179"/>
      <c r="K313" s="119" t="s">
        <v>191</v>
      </c>
      <c r="L313" s="119" t="s">
        <v>192</v>
      </c>
      <c r="M313" s="119" t="s">
        <v>193</v>
      </c>
      <c r="N313" s="179"/>
    </row>
    <row r="314" spans="1:14" ht="26.25" x14ac:dyDescent="0.25">
      <c r="A314" s="16" t="s">
        <v>338</v>
      </c>
      <c r="B314" s="29" t="s">
        <v>257</v>
      </c>
      <c r="C314" s="29">
        <v>170</v>
      </c>
      <c r="D314" s="29">
        <v>3.68</v>
      </c>
      <c r="E314" s="29">
        <v>1.07</v>
      </c>
      <c r="F314" s="29">
        <v>55.39</v>
      </c>
      <c r="G314" s="29">
        <v>241.3</v>
      </c>
      <c r="H314" s="16" t="s">
        <v>338</v>
      </c>
      <c r="I314" s="29" t="s">
        <v>257</v>
      </c>
      <c r="J314" s="29">
        <v>200</v>
      </c>
      <c r="K314" s="29">
        <v>4.3600000000000003</v>
      </c>
      <c r="L314" s="29">
        <v>1.31</v>
      </c>
      <c r="M314" s="29">
        <v>65.2</v>
      </c>
      <c r="N314" s="29">
        <v>283.92</v>
      </c>
    </row>
    <row r="315" spans="1:14" x14ac:dyDescent="0.25">
      <c r="A315" s="16" t="s">
        <v>371</v>
      </c>
      <c r="B315" s="29" t="s">
        <v>374</v>
      </c>
      <c r="C315" s="29">
        <v>15</v>
      </c>
      <c r="D315" s="29">
        <v>0.26</v>
      </c>
      <c r="E315" s="29">
        <v>7.88</v>
      </c>
      <c r="F315" s="29">
        <v>0.32</v>
      </c>
      <c r="G315" s="29">
        <v>73.13</v>
      </c>
      <c r="H315" s="16" t="s">
        <v>371</v>
      </c>
      <c r="I315" s="29" t="s">
        <v>374</v>
      </c>
      <c r="J315" s="29">
        <v>20</v>
      </c>
      <c r="K315" s="29">
        <v>0.34</v>
      </c>
      <c r="L315" s="29">
        <v>10.5</v>
      </c>
      <c r="M315" s="29">
        <v>0.44</v>
      </c>
      <c r="N315" s="29">
        <v>97.51</v>
      </c>
    </row>
    <row r="316" spans="1:14" x14ac:dyDescent="0.25">
      <c r="A316" s="16" t="s">
        <v>154</v>
      </c>
      <c r="B316" s="31" t="s">
        <v>217</v>
      </c>
      <c r="C316" s="29">
        <v>150</v>
      </c>
      <c r="D316" s="29">
        <v>0</v>
      </c>
      <c r="E316" s="29">
        <v>0</v>
      </c>
      <c r="F316" s="29">
        <v>0</v>
      </c>
      <c r="G316" s="29">
        <v>0</v>
      </c>
      <c r="H316" s="16" t="s">
        <v>125</v>
      </c>
      <c r="I316" s="31" t="s">
        <v>217</v>
      </c>
      <c r="J316" s="29">
        <v>150</v>
      </c>
      <c r="K316" s="29">
        <v>0</v>
      </c>
      <c r="L316" s="29">
        <v>0</v>
      </c>
      <c r="M316" s="29">
        <v>0</v>
      </c>
      <c r="N316" s="29">
        <v>0</v>
      </c>
    </row>
    <row r="317" spans="1:14" x14ac:dyDescent="0.25">
      <c r="A317" s="165" t="s">
        <v>5</v>
      </c>
      <c r="B317" s="165"/>
      <c r="C317" s="165"/>
      <c r="D317" s="58">
        <f>SUM(D314:D316)</f>
        <v>3.9400000000000004</v>
      </c>
      <c r="E317" s="58">
        <f>SUM(E314:E316)</f>
        <v>8.9499999999999993</v>
      </c>
      <c r="F317" s="58">
        <f>SUM(F314:F316)</f>
        <v>55.71</v>
      </c>
      <c r="G317" s="118">
        <f>SUM(G314:G316)</f>
        <v>314.43</v>
      </c>
      <c r="H317" s="170" t="s">
        <v>5</v>
      </c>
      <c r="I317" s="171"/>
      <c r="J317" s="172"/>
      <c r="K317" s="58">
        <f>SUM(K314:K316)</f>
        <v>4.7</v>
      </c>
      <c r="L317" s="58">
        <f>SUM(L314:L316)</f>
        <v>11.81</v>
      </c>
      <c r="M317" s="58">
        <f>SUM(M314:M316)</f>
        <v>65.64</v>
      </c>
      <c r="N317" s="118">
        <f>SUM(N314:N316)</f>
        <v>381.43</v>
      </c>
    </row>
    <row r="318" spans="1:14" x14ac:dyDescent="0.25">
      <c r="A318" s="165" t="s">
        <v>195</v>
      </c>
      <c r="B318" s="165"/>
      <c r="C318" s="165"/>
      <c r="D318" s="118">
        <f>D298+D310+D317</f>
        <v>39.26</v>
      </c>
      <c r="E318" s="118">
        <f>E298+E310+E317</f>
        <v>36.33</v>
      </c>
      <c r="F318" s="118">
        <f>F298+F310+F317</f>
        <v>143.47999999999999</v>
      </c>
      <c r="G318" s="36">
        <f>G298+G310+G317</f>
        <v>1049</v>
      </c>
      <c r="H318" s="170" t="s">
        <v>195</v>
      </c>
      <c r="I318" s="171"/>
      <c r="J318" s="172"/>
      <c r="K318" s="118">
        <f>K298+K310+K317</f>
        <v>47.690000000000005</v>
      </c>
      <c r="L318" s="118">
        <f>L298+L310+L317</f>
        <v>43.11</v>
      </c>
      <c r="M318" s="118">
        <f>M298+M310+M317</f>
        <v>170.36</v>
      </c>
      <c r="N318" s="118">
        <f>N298+N310+N317</f>
        <v>1248.99</v>
      </c>
    </row>
    <row r="319" spans="1:14" x14ac:dyDescent="0.25">
      <c r="A319" s="14" t="s">
        <v>213</v>
      </c>
      <c r="B319" s="14"/>
      <c r="C319" s="14"/>
      <c r="D319" s="14"/>
      <c r="E319" s="14"/>
      <c r="F319" s="14" t="s">
        <v>196</v>
      </c>
      <c r="G319" s="14"/>
      <c r="H319" s="14" t="s">
        <v>213</v>
      </c>
      <c r="I319" s="14"/>
      <c r="J319" s="14"/>
      <c r="K319" s="14"/>
      <c r="L319" s="14"/>
      <c r="M319" s="14" t="s">
        <v>204</v>
      </c>
      <c r="N319" s="14"/>
    </row>
    <row r="320" spans="1:14" x14ac:dyDescent="0.25">
      <c r="A320" s="14" t="s">
        <v>207</v>
      </c>
      <c r="B320" s="14"/>
      <c r="C320" s="14"/>
      <c r="D320" s="14"/>
      <c r="E320" s="14"/>
      <c r="F320" s="14"/>
      <c r="G320" s="14"/>
      <c r="H320" s="14" t="s">
        <v>207</v>
      </c>
      <c r="I320" s="14"/>
      <c r="J320" s="14"/>
      <c r="K320" s="14"/>
      <c r="L320" s="14"/>
      <c r="M320" s="14"/>
      <c r="N320" s="14"/>
    </row>
    <row r="321" spans="1:14" x14ac:dyDescent="0.25">
      <c r="A321" s="168" t="s">
        <v>343</v>
      </c>
      <c r="B321" s="168"/>
      <c r="C321" s="168"/>
      <c r="D321" s="168"/>
      <c r="E321" s="168"/>
      <c r="F321" s="168"/>
      <c r="G321" s="168"/>
      <c r="H321" s="168" t="s">
        <v>343</v>
      </c>
      <c r="I321" s="168"/>
      <c r="J321" s="168"/>
      <c r="K321" s="168"/>
      <c r="L321" s="168"/>
      <c r="M321" s="168"/>
      <c r="N321" s="168"/>
    </row>
    <row r="322" spans="1:14" x14ac:dyDescent="0.25">
      <c r="A322" s="167" t="s">
        <v>0</v>
      </c>
      <c r="B322" s="167" t="s">
        <v>189</v>
      </c>
      <c r="C322" s="167" t="s">
        <v>1</v>
      </c>
      <c r="D322" s="166" t="s">
        <v>6</v>
      </c>
      <c r="E322" s="166"/>
      <c r="F322" s="166"/>
      <c r="G322" s="167" t="s">
        <v>190</v>
      </c>
      <c r="H322" s="183" t="s">
        <v>0</v>
      </c>
      <c r="I322" s="183" t="s">
        <v>189</v>
      </c>
      <c r="J322" s="183" t="s">
        <v>1</v>
      </c>
      <c r="K322" s="181" t="s">
        <v>6</v>
      </c>
      <c r="L322" s="176"/>
      <c r="M322" s="182"/>
      <c r="N322" s="183" t="s">
        <v>190</v>
      </c>
    </row>
    <row r="323" spans="1:14" ht="38.25" x14ac:dyDescent="0.25">
      <c r="A323" s="167"/>
      <c r="B323" s="167"/>
      <c r="C323" s="167"/>
      <c r="D323" s="119" t="s">
        <v>191</v>
      </c>
      <c r="E323" s="119" t="s">
        <v>192</v>
      </c>
      <c r="F323" s="119" t="s">
        <v>193</v>
      </c>
      <c r="G323" s="167"/>
      <c r="H323" s="179"/>
      <c r="I323" s="179"/>
      <c r="J323" s="179"/>
      <c r="K323" s="119" t="s">
        <v>191</v>
      </c>
      <c r="L323" s="119" t="s">
        <v>192</v>
      </c>
      <c r="M323" s="119" t="s">
        <v>193</v>
      </c>
      <c r="N323" s="179"/>
    </row>
    <row r="324" spans="1:14" ht="26.25" x14ac:dyDescent="0.25">
      <c r="A324" s="16" t="s">
        <v>286</v>
      </c>
      <c r="B324" s="29" t="s">
        <v>259</v>
      </c>
      <c r="C324" s="29">
        <v>150</v>
      </c>
      <c r="D324" s="29">
        <v>6.18</v>
      </c>
      <c r="E324" s="29">
        <v>5.18</v>
      </c>
      <c r="F324" s="29">
        <v>28.76</v>
      </c>
      <c r="G324" s="29">
        <v>186.71</v>
      </c>
      <c r="H324" s="16" t="s">
        <v>258</v>
      </c>
      <c r="I324" s="29" t="s">
        <v>259</v>
      </c>
      <c r="J324" s="29">
        <v>170</v>
      </c>
      <c r="K324" s="29">
        <v>7.02</v>
      </c>
      <c r="L324" s="29">
        <v>5.89</v>
      </c>
      <c r="M324" s="29">
        <v>32.61</v>
      </c>
      <c r="N324" s="29">
        <v>211.61</v>
      </c>
    </row>
    <row r="325" spans="1:14" x14ac:dyDescent="0.25">
      <c r="A325" s="16" t="s">
        <v>163</v>
      </c>
      <c r="B325" s="29" t="s">
        <v>318</v>
      </c>
      <c r="C325" s="29" t="s">
        <v>319</v>
      </c>
      <c r="D325" s="29">
        <v>5.2</v>
      </c>
      <c r="E325" s="29">
        <v>2.9</v>
      </c>
      <c r="F325" s="29">
        <v>3.3</v>
      </c>
      <c r="G325" s="29">
        <v>60.2</v>
      </c>
      <c r="H325" s="16" t="s">
        <v>170</v>
      </c>
      <c r="I325" s="29" t="s">
        <v>325</v>
      </c>
      <c r="J325" s="29" t="s">
        <v>372</v>
      </c>
      <c r="K325" s="29">
        <v>7.32</v>
      </c>
      <c r="L325" s="29">
        <v>4.0999999999999996</v>
      </c>
      <c r="M325" s="29">
        <v>4.83</v>
      </c>
      <c r="N325" s="29">
        <v>85.49</v>
      </c>
    </row>
    <row r="326" spans="1:14" x14ac:dyDescent="0.25">
      <c r="A326" s="16" t="s">
        <v>52</v>
      </c>
      <c r="B326" s="31" t="s">
        <v>217</v>
      </c>
      <c r="C326" s="29">
        <v>150</v>
      </c>
      <c r="D326" s="29">
        <v>0</v>
      </c>
      <c r="E326" s="29">
        <v>0</v>
      </c>
      <c r="F326" s="29">
        <v>0</v>
      </c>
      <c r="G326" s="29">
        <v>0</v>
      </c>
      <c r="H326" s="16" t="s">
        <v>70</v>
      </c>
      <c r="I326" s="31" t="s">
        <v>217</v>
      </c>
      <c r="J326" s="29">
        <v>150</v>
      </c>
      <c r="K326" s="29">
        <v>0</v>
      </c>
      <c r="L326" s="29">
        <v>0</v>
      </c>
      <c r="M326" s="29">
        <v>0</v>
      </c>
      <c r="N326" s="29">
        <v>0</v>
      </c>
    </row>
    <row r="327" spans="1:14" x14ac:dyDescent="0.25">
      <c r="A327" s="165" t="s">
        <v>5</v>
      </c>
      <c r="B327" s="165"/>
      <c r="C327" s="165"/>
      <c r="D327" s="118">
        <v>11.379999999999999</v>
      </c>
      <c r="E327" s="118">
        <v>8.08</v>
      </c>
      <c r="F327" s="118">
        <v>32.06</v>
      </c>
      <c r="G327" s="118">
        <v>246.91000000000003</v>
      </c>
      <c r="H327" s="170" t="s">
        <v>5</v>
      </c>
      <c r="I327" s="171"/>
      <c r="J327" s="172"/>
      <c r="K327" s="118">
        <f>SUM(K324:K326)</f>
        <v>14.34</v>
      </c>
      <c r="L327" s="118">
        <f>SUM(L324:L326)</f>
        <v>9.9899999999999984</v>
      </c>
      <c r="M327" s="118">
        <f>SUM(M324:M326)</f>
        <v>37.44</v>
      </c>
      <c r="N327" s="58">
        <f>SUM(N324:N326)</f>
        <v>297.10000000000002</v>
      </c>
    </row>
    <row r="328" spans="1:14" x14ac:dyDescent="0.25">
      <c r="A328" s="166" t="s">
        <v>344</v>
      </c>
      <c r="B328" s="166"/>
      <c r="C328" s="166"/>
      <c r="D328" s="166"/>
      <c r="E328" s="166"/>
      <c r="F328" s="166"/>
      <c r="G328" s="166"/>
      <c r="H328" s="166" t="s">
        <v>344</v>
      </c>
      <c r="I328" s="166"/>
      <c r="J328" s="166"/>
      <c r="K328" s="166"/>
      <c r="L328" s="166"/>
      <c r="M328" s="166"/>
      <c r="N328" s="166"/>
    </row>
    <row r="329" spans="1:14" x14ac:dyDescent="0.25">
      <c r="A329" s="178" t="s">
        <v>0</v>
      </c>
      <c r="B329" s="178" t="s">
        <v>189</v>
      </c>
      <c r="C329" s="178" t="s">
        <v>1</v>
      </c>
      <c r="D329" s="173" t="s">
        <v>6</v>
      </c>
      <c r="E329" s="174"/>
      <c r="F329" s="175"/>
      <c r="G329" s="178" t="s">
        <v>190</v>
      </c>
      <c r="H329" s="178" t="s">
        <v>0</v>
      </c>
      <c r="I329" s="178" t="s">
        <v>189</v>
      </c>
      <c r="J329" s="178" t="s">
        <v>1</v>
      </c>
      <c r="K329" s="173" t="s">
        <v>6</v>
      </c>
      <c r="L329" s="174"/>
      <c r="M329" s="175"/>
      <c r="N329" s="178" t="s">
        <v>190</v>
      </c>
    </row>
    <row r="330" spans="1:14" ht="38.25" x14ac:dyDescent="0.25">
      <c r="A330" s="179"/>
      <c r="B330" s="179"/>
      <c r="C330" s="179"/>
      <c r="D330" s="119" t="s">
        <v>191</v>
      </c>
      <c r="E330" s="119" t="s">
        <v>192</v>
      </c>
      <c r="F330" s="119" t="s">
        <v>193</v>
      </c>
      <c r="G330" s="179"/>
      <c r="H330" s="179"/>
      <c r="I330" s="179"/>
      <c r="J330" s="179"/>
      <c r="K330" s="119" t="s">
        <v>191</v>
      </c>
      <c r="L330" s="119" t="s">
        <v>192</v>
      </c>
      <c r="M330" s="119" t="s">
        <v>193</v>
      </c>
      <c r="N330" s="179"/>
    </row>
    <row r="331" spans="1:14" ht="26.25" x14ac:dyDescent="0.25">
      <c r="A331" s="16" t="s">
        <v>392</v>
      </c>
      <c r="B331" s="29" t="s">
        <v>157</v>
      </c>
      <c r="C331" s="29">
        <v>150</v>
      </c>
      <c r="D331" s="29">
        <v>1.9</v>
      </c>
      <c r="E331" s="29">
        <v>4.5999999999999996</v>
      </c>
      <c r="F331" s="29">
        <v>11.4</v>
      </c>
      <c r="G331" s="29">
        <v>94.4</v>
      </c>
      <c r="H331" s="16" t="s">
        <v>392</v>
      </c>
      <c r="I331" s="29" t="s">
        <v>157</v>
      </c>
      <c r="J331" s="29">
        <v>150</v>
      </c>
      <c r="K331" s="29">
        <v>1.9</v>
      </c>
      <c r="L331" s="29">
        <v>4.5999999999999996</v>
      </c>
      <c r="M331" s="29">
        <v>11.4</v>
      </c>
      <c r="N331" s="29">
        <v>94.4</v>
      </c>
    </row>
    <row r="332" spans="1:14" ht="26.25" x14ac:dyDescent="0.25">
      <c r="A332" s="16" t="s">
        <v>158</v>
      </c>
      <c r="B332" s="29" t="s">
        <v>159</v>
      </c>
      <c r="C332" s="29" t="s">
        <v>160</v>
      </c>
      <c r="D332" s="29">
        <v>12.1</v>
      </c>
      <c r="E332" s="29">
        <v>5.7</v>
      </c>
      <c r="F332" s="29">
        <v>15.7</v>
      </c>
      <c r="G332" s="29">
        <v>162.5</v>
      </c>
      <c r="H332" s="16" t="s">
        <v>168</v>
      </c>
      <c r="I332" s="29" t="s">
        <v>159</v>
      </c>
      <c r="J332" s="29" t="s">
        <v>169</v>
      </c>
      <c r="K332" s="30">
        <v>17</v>
      </c>
      <c r="L332" s="29">
        <v>7.9</v>
      </c>
      <c r="M332" s="30">
        <v>22</v>
      </c>
      <c r="N332" s="29">
        <v>227.5</v>
      </c>
    </row>
    <row r="333" spans="1:14" ht="39" x14ac:dyDescent="0.25">
      <c r="A333" s="16" t="s">
        <v>161</v>
      </c>
      <c r="B333" s="29" t="s">
        <v>162</v>
      </c>
      <c r="C333" s="29">
        <v>100</v>
      </c>
      <c r="D333" s="29">
        <v>3.5</v>
      </c>
      <c r="E333" s="29">
        <v>7.2</v>
      </c>
      <c r="F333" s="29">
        <v>13.1</v>
      </c>
      <c r="G333" s="29">
        <v>131.30000000000001</v>
      </c>
      <c r="H333" s="16" t="s">
        <v>161</v>
      </c>
      <c r="I333" s="29" t="s">
        <v>162</v>
      </c>
      <c r="J333" s="29">
        <v>110</v>
      </c>
      <c r="K333" s="29">
        <v>3.8</v>
      </c>
      <c r="L333" s="29">
        <v>8</v>
      </c>
      <c r="M333" s="29">
        <v>14.4</v>
      </c>
      <c r="N333" s="29">
        <v>144.5</v>
      </c>
    </row>
    <row r="334" spans="1:14" x14ac:dyDescent="0.25">
      <c r="A334" s="17" t="s">
        <v>342</v>
      </c>
      <c r="B334" s="17" t="s">
        <v>386</v>
      </c>
      <c r="C334" s="29">
        <v>100</v>
      </c>
      <c r="D334" s="29">
        <v>0.4</v>
      </c>
      <c r="E334" s="29">
        <v>0.4</v>
      </c>
      <c r="F334" s="30">
        <v>13</v>
      </c>
      <c r="G334" s="29">
        <v>57.2</v>
      </c>
      <c r="H334" s="17" t="s">
        <v>342</v>
      </c>
      <c r="I334" s="17" t="s">
        <v>386</v>
      </c>
      <c r="J334" s="29">
        <v>100</v>
      </c>
      <c r="K334" s="29">
        <v>0.4</v>
      </c>
      <c r="L334" s="29">
        <v>0.4</v>
      </c>
      <c r="M334" s="30">
        <v>13</v>
      </c>
      <c r="N334" s="29">
        <v>57.2</v>
      </c>
    </row>
    <row r="335" spans="1:14" x14ac:dyDescent="0.25">
      <c r="A335" s="16" t="s">
        <v>12</v>
      </c>
      <c r="B335" s="29"/>
      <c r="C335" s="29">
        <v>100</v>
      </c>
      <c r="D335" s="29">
        <v>0</v>
      </c>
      <c r="E335" s="29">
        <v>0</v>
      </c>
      <c r="F335" s="29">
        <v>0</v>
      </c>
      <c r="G335" s="29">
        <v>0</v>
      </c>
      <c r="H335" s="16" t="s">
        <v>12</v>
      </c>
      <c r="I335" s="29"/>
      <c r="J335" s="29">
        <v>150</v>
      </c>
      <c r="K335" s="29">
        <v>0</v>
      </c>
      <c r="L335" s="29">
        <v>0</v>
      </c>
      <c r="M335" s="29">
        <v>0</v>
      </c>
      <c r="N335" s="29">
        <v>0</v>
      </c>
    </row>
    <row r="336" spans="1:14" x14ac:dyDescent="0.25">
      <c r="A336" s="165" t="s">
        <v>5</v>
      </c>
      <c r="B336" s="165"/>
      <c r="C336" s="165"/>
      <c r="D336" s="118">
        <f>SUM(D331:D335)</f>
        <v>17.899999999999999</v>
      </c>
      <c r="E336" s="58">
        <f>SUM(E331:E335)</f>
        <v>17.899999999999999</v>
      </c>
      <c r="F336" s="118">
        <f>SUM(F331:F335)</f>
        <v>53.2</v>
      </c>
      <c r="G336" s="58">
        <f>SUM(G331:G335)</f>
        <v>445.4</v>
      </c>
      <c r="H336" s="170" t="s">
        <v>5</v>
      </c>
      <c r="I336" s="171"/>
      <c r="J336" s="172"/>
      <c r="K336" s="118">
        <f>SUM(K331:K335)</f>
        <v>23.099999999999998</v>
      </c>
      <c r="L336" s="58">
        <f>SUM(L331:L335)</f>
        <v>20.9</v>
      </c>
      <c r="M336" s="118">
        <f>SUM(M331:M335)</f>
        <v>60.8</v>
      </c>
      <c r="N336" s="58">
        <f>SUM(N331:N335)</f>
        <v>523.6</v>
      </c>
    </row>
    <row r="337" spans="1:14" x14ac:dyDescent="0.25">
      <c r="A337" s="166" t="s">
        <v>345</v>
      </c>
      <c r="B337" s="166"/>
      <c r="C337" s="166"/>
      <c r="D337" s="166"/>
      <c r="E337" s="166"/>
      <c r="F337" s="166"/>
      <c r="G337" s="166"/>
      <c r="H337" s="166" t="s">
        <v>345</v>
      </c>
      <c r="I337" s="166"/>
      <c r="J337" s="166"/>
      <c r="K337" s="166"/>
      <c r="L337" s="166"/>
      <c r="M337" s="166"/>
      <c r="N337" s="166"/>
    </row>
    <row r="338" spans="1:14" x14ac:dyDescent="0.25">
      <c r="A338" s="167" t="s">
        <v>0</v>
      </c>
      <c r="B338" s="167" t="s">
        <v>189</v>
      </c>
      <c r="C338" s="167" t="s">
        <v>1</v>
      </c>
      <c r="D338" s="166" t="s">
        <v>6</v>
      </c>
      <c r="E338" s="166"/>
      <c r="F338" s="166"/>
      <c r="G338" s="167" t="s">
        <v>190</v>
      </c>
      <c r="H338" s="178" t="s">
        <v>0</v>
      </c>
      <c r="I338" s="178" t="s">
        <v>189</v>
      </c>
      <c r="J338" s="178" t="s">
        <v>1</v>
      </c>
      <c r="K338" s="173" t="s">
        <v>6</v>
      </c>
      <c r="L338" s="174"/>
      <c r="M338" s="175"/>
      <c r="N338" s="178" t="s">
        <v>190</v>
      </c>
    </row>
    <row r="339" spans="1:14" ht="38.25" x14ac:dyDescent="0.25">
      <c r="A339" s="167"/>
      <c r="B339" s="167"/>
      <c r="C339" s="167"/>
      <c r="D339" s="119" t="s">
        <v>191</v>
      </c>
      <c r="E339" s="119" t="s">
        <v>192</v>
      </c>
      <c r="F339" s="119" t="s">
        <v>193</v>
      </c>
      <c r="G339" s="167"/>
      <c r="H339" s="179"/>
      <c r="I339" s="179"/>
      <c r="J339" s="179"/>
      <c r="K339" s="119" t="s">
        <v>191</v>
      </c>
      <c r="L339" s="119" t="s">
        <v>192</v>
      </c>
      <c r="M339" s="119" t="s">
        <v>193</v>
      </c>
      <c r="N339" s="179"/>
    </row>
    <row r="340" spans="1:14" ht="26.25" x14ac:dyDescent="0.25">
      <c r="A340" s="16" t="s">
        <v>404</v>
      </c>
      <c r="B340" s="29" t="s">
        <v>165</v>
      </c>
      <c r="C340" s="29">
        <v>100</v>
      </c>
      <c r="D340" s="39">
        <v>12.1</v>
      </c>
      <c r="E340" s="39">
        <v>7.3</v>
      </c>
      <c r="F340" s="39">
        <v>23.9</v>
      </c>
      <c r="G340" s="39">
        <v>209.5</v>
      </c>
      <c r="H340" s="16" t="s">
        <v>405</v>
      </c>
      <c r="I340" s="29" t="s">
        <v>165</v>
      </c>
      <c r="J340" s="29">
        <v>120</v>
      </c>
      <c r="K340" s="29">
        <v>14.6</v>
      </c>
      <c r="L340" s="29">
        <v>8.6999999999999993</v>
      </c>
      <c r="M340" s="29">
        <v>28.7</v>
      </c>
      <c r="N340" s="29">
        <v>251.4</v>
      </c>
    </row>
    <row r="341" spans="1:14" ht="39" x14ac:dyDescent="0.25">
      <c r="A341" s="16" t="s">
        <v>167</v>
      </c>
      <c r="B341" s="29" t="s">
        <v>74</v>
      </c>
      <c r="C341" s="29">
        <v>60</v>
      </c>
      <c r="D341" s="39">
        <v>0.6</v>
      </c>
      <c r="E341" s="39">
        <v>1.5</v>
      </c>
      <c r="F341" s="39">
        <v>11</v>
      </c>
      <c r="G341" s="39">
        <v>60</v>
      </c>
      <c r="H341" s="16" t="s">
        <v>167</v>
      </c>
      <c r="I341" s="29" t="s">
        <v>74</v>
      </c>
      <c r="J341" s="29">
        <v>80</v>
      </c>
      <c r="K341" s="29">
        <v>0.8</v>
      </c>
      <c r="L341" s="29">
        <v>2</v>
      </c>
      <c r="M341" s="29">
        <v>14.7</v>
      </c>
      <c r="N341" s="29">
        <v>80.099999999999994</v>
      </c>
    </row>
    <row r="342" spans="1:14" x14ac:dyDescent="0.25">
      <c r="A342" s="16" t="s">
        <v>40</v>
      </c>
      <c r="B342" s="29" t="s">
        <v>217</v>
      </c>
      <c r="C342" s="29">
        <v>150</v>
      </c>
      <c r="D342" s="39">
        <v>0</v>
      </c>
      <c r="E342" s="39">
        <v>0</v>
      </c>
      <c r="F342" s="39">
        <v>0</v>
      </c>
      <c r="G342" s="39">
        <v>0</v>
      </c>
      <c r="H342" s="16" t="s">
        <v>4</v>
      </c>
      <c r="I342" s="31" t="s">
        <v>217</v>
      </c>
      <c r="J342" s="29">
        <v>150</v>
      </c>
      <c r="K342" s="29">
        <v>0</v>
      </c>
      <c r="L342" s="29">
        <v>0</v>
      </c>
      <c r="M342" s="29">
        <v>0</v>
      </c>
      <c r="N342" s="29">
        <v>0</v>
      </c>
    </row>
    <row r="343" spans="1:14" x14ac:dyDescent="0.25">
      <c r="A343" s="165" t="s">
        <v>5</v>
      </c>
      <c r="B343" s="165"/>
      <c r="C343" s="165"/>
      <c r="D343" s="40">
        <f>SUM(D340:D342)</f>
        <v>12.7</v>
      </c>
      <c r="E343" s="40">
        <f>SUM(E340:E342)</f>
        <v>8.8000000000000007</v>
      </c>
      <c r="F343" s="40">
        <f>SUM(F340:F342)</f>
        <v>34.9</v>
      </c>
      <c r="G343" s="40">
        <f>SUM(G340:G342)</f>
        <v>269.5</v>
      </c>
      <c r="H343" s="170" t="s">
        <v>5</v>
      </c>
      <c r="I343" s="171"/>
      <c r="J343" s="172"/>
      <c r="K343" s="118">
        <f>SUM(K340:K342)</f>
        <v>15.4</v>
      </c>
      <c r="L343" s="118">
        <f>SUM(L340:L342)</f>
        <v>10.7</v>
      </c>
      <c r="M343" s="118">
        <f>SUM(M340:M342)</f>
        <v>43.4</v>
      </c>
      <c r="N343" s="118">
        <f>SUM(N340:N342)</f>
        <v>331.5</v>
      </c>
    </row>
    <row r="344" spans="1:14" x14ac:dyDescent="0.25">
      <c r="A344" s="165" t="s">
        <v>195</v>
      </c>
      <c r="B344" s="165"/>
      <c r="C344" s="165"/>
      <c r="D344" s="40">
        <f>D327+D336+D343</f>
        <v>41.98</v>
      </c>
      <c r="E344" s="40">
        <f>E327+E336+E343</f>
        <v>34.78</v>
      </c>
      <c r="F344" s="40">
        <f>F327+F336+F343</f>
        <v>120.16</v>
      </c>
      <c r="G344" s="40">
        <f>G327+G336+G343</f>
        <v>961.81</v>
      </c>
      <c r="H344" s="170" t="s">
        <v>195</v>
      </c>
      <c r="I344" s="171"/>
      <c r="J344" s="172"/>
      <c r="K344" s="118">
        <f>K327+K336+K343</f>
        <v>52.839999999999996</v>
      </c>
      <c r="L344" s="118">
        <f>L327+L336+L343</f>
        <v>41.589999999999996</v>
      </c>
      <c r="M344" s="118">
        <f>M327+M336+M343</f>
        <v>141.63999999999999</v>
      </c>
      <c r="N344" s="118">
        <f>N327+N336+N343</f>
        <v>1152.2</v>
      </c>
    </row>
    <row r="345" spans="1:14" s="83" customFormat="1" x14ac:dyDescent="0.25">
      <c r="A345" s="146"/>
      <c r="B345" s="146"/>
      <c r="C345" s="146"/>
      <c r="D345" s="154"/>
      <c r="E345" s="154"/>
      <c r="F345" s="154"/>
      <c r="G345" s="154"/>
      <c r="H345" s="146"/>
      <c r="I345" s="146"/>
      <c r="J345" s="146"/>
      <c r="K345" s="145"/>
      <c r="L345" s="145"/>
      <c r="M345" s="145"/>
      <c r="N345" s="145"/>
    </row>
    <row r="346" spans="1:14" s="83" customFormat="1" x14ac:dyDescent="0.25">
      <c r="A346" s="146"/>
      <c r="B346" s="146"/>
      <c r="C346" s="146"/>
      <c r="D346" s="154"/>
      <c r="E346" s="154"/>
      <c r="F346" s="154"/>
      <c r="G346" s="154"/>
      <c r="H346" s="146"/>
      <c r="I346" s="146"/>
      <c r="J346" s="146"/>
      <c r="K346" s="145"/>
      <c r="L346" s="145"/>
      <c r="M346" s="145"/>
      <c r="N346" s="145"/>
    </row>
    <row r="347" spans="1:14" x14ac:dyDescent="0.25">
      <c r="A347" s="14" t="s">
        <v>213</v>
      </c>
      <c r="B347" s="14"/>
      <c r="C347" s="14"/>
      <c r="D347" s="14"/>
      <c r="E347" s="14"/>
      <c r="F347" s="14" t="s">
        <v>196</v>
      </c>
      <c r="G347" s="14"/>
      <c r="H347" s="14" t="s">
        <v>213</v>
      </c>
      <c r="I347" s="14"/>
      <c r="J347" s="14"/>
      <c r="K347" s="14"/>
      <c r="L347" s="14"/>
      <c r="M347" s="14" t="s">
        <v>204</v>
      </c>
      <c r="N347" s="14"/>
    </row>
    <row r="348" spans="1:14" x14ac:dyDescent="0.25">
      <c r="A348" s="14" t="s">
        <v>200</v>
      </c>
      <c r="B348" s="14"/>
      <c r="C348" s="14"/>
      <c r="D348" s="14"/>
      <c r="E348" s="14"/>
      <c r="F348" s="14"/>
      <c r="G348" s="14"/>
      <c r="H348" s="14" t="s">
        <v>200</v>
      </c>
      <c r="I348" s="14"/>
      <c r="J348" s="14"/>
      <c r="K348" s="14"/>
      <c r="L348" s="14"/>
      <c r="M348" s="14"/>
      <c r="N348" s="14"/>
    </row>
    <row r="349" spans="1:14" x14ac:dyDescent="0.25">
      <c r="A349" s="168" t="s">
        <v>343</v>
      </c>
      <c r="B349" s="168"/>
      <c r="C349" s="168"/>
      <c r="D349" s="168"/>
      <c r="E349" s="168"/>
      <c r="F349" s="168"/>
      <c r="G349" s="168"/>
      <c r="H349" s="168" t="s">
        <v>343</v>
      </c>
      <c r="I349" s="168"/>
      <c r="J349" s="168"/>
      <c r="K349" s="168"/>
      <c r="L349" s="168"/>
      <c r="M349" s="168"/>
      <c r="N349" s="168"/>
    </row>
    <row r="350" spans="1:14" x14ac:dyDescent="0.25">
      <c r="A350" s="167" t="s">
        <v>0</v>
      </c>
      <c r="B350" s="167" t="s">
        <v>189</v>
      </c>
      <c r="C350" s="167" t="s">
        <v>1</v>
      </c>
      <c r="D350" s="166" t="s">
        <v>6</v>
      </c>
      <c r="E350" s="166"/>
      <c r="F350" s="166"/>
      <c r="G350" s="167" t="s">
        <v>190</v>
      </c>
      <c r="H350" s="178" t="s">
        <v>0</v>
      </c>
      <c r="I350" s="178" t="s">
        <v>189</v>
      </c>
      <c r="J350" s="178" t="s">
        <v>1</v>
      </c>
      <c r="K350" s="173" t="s">
        <v>6</v>
      </c>
      <c r="L350" s="174"/>
      <c r="M350" s="175"/>
      <c r="N350" s="178" t="s">
        <v>190</v>
      </c>
    </row>
    <row r="351" spans="1:14" ht="34.5" customHeight="1" x14ac:dyDescent="0.25">
      <c r="A351" s="167"/>
      <c r="B351" s="167"/>
      <c r="C351" s="167"/>
      <c r="D351" s="119" t="s">
        <v>191</v>
      </c>
      <c r="E351" s="119" t="s">
        <v>192</v>
      </c>
      <c r="F351" s="119" t="s">
        <v>193</v>
      </c>
      <c r="G351" s="167"/>
      <c r="H351" s="179"/>
      <c r="I351" s="179"/>
      <c r="J351" s="179"/>
      <c r="K351" s="119" t="s">
        <v>191</v>
      </c>
      <c r="L351" s="119" t="s">
        <v>192</v>
      </c>
      <c r="M351" s="119" t="s">
        <v>193</v>
      </c>
      <c r="N351" s="179"/>
    </row>
    <row r="352" spans="1:14" ht="26.25" x14ac:dyDescent="0.25">
      <c r="A352" s="16" t="s">
        <v>45</v>
      </c>
      <c r="B352" s="29" t="s">
        <v>46</v>
      </c>
      <c r="C352" s="29">
        <v>150</v>
      </c>
      <c r="D352" s="29">
        <v>3.8</v>
      </c>
      <c r="E352" s="29">
        <v>1.8</v>
      </c>
      <c r="F352" s="29">
        <v>34.200000000000003</v>
      </c>
      <c r="G352" s="29">
        <v>167.5</v>
      </c>
      <c r="H352" s="16" t="s">
        <v>45</v>
      </c>
      <c r="I352" s="29" t="s">
        <v>46</v>
      </c>
      <c r="J352" s="29">
        <v>200</v>
      </c>
      <c r="K352" s="29">
        <v>5</v>
      </c>
      <c r="L352" s="29">
        <v>2.2999999999999998</v>
      </c>
      <c r="M352" s="29">
        <v>45.5</v>
      </c>
      <c r="N352" s="29">
        <v>223.3</v>
      </c>
    </row>
    <row r="353" spans="1:14" ht="39" x14ac:dyDescent="0.25">
      <c r="A353" s="16" t="s">
        <v>175</v>
      </c>
      <c r="B353" s="29" t="s">
        <v>320</v>
      </c>
      <c r="C353" s="29" t="s">
        <v>321</v>
      </c>
      <c r="D353" s="29">
        <v>7.2</v>
      </c>
      <c r="E353" s="29">
        <v>0.9</v>
      </c>
      <c r="F353" s="30">
        <v>12</v>
      </c>
      <c r="G353" s="29">
        <v>84.6</v>
      </c>
      <c r="H353" s="16" t="s">
        <v>175</v>
      </c>
      <c r="I353" s="29" t="s">
        <v>329</v>
      </c>
      <c r="J353" s="31" t="s">
        <v>326</v>
      </c>
      <c r="K353" s="29">
        <v>7.2</v>
      </c>
      <c r="L353" s="29">
        <v>0.9</v>
      </c>
      <c r="M353" s="29">
        <v>12</v>
      </c>
      <c r="N353" s="29">
        <v>84.6</v>
      </c>
    </row>
    <row r="354" spans="1:14" x14ac:dyDescent="0.25">
      <c r="A354" s="16" t="s">
        <v>40</v>
      </c>
      <c r="B354" s="31" t="s">
        <v>217</v>
      </c>
      <c r="C354" s="29">
        <v>150</v>
      </c>
      <c r="D354" s="29">
        <v>0</v>
      </c>
      <c r="E354" s="29">
        <v>0</v>
      </c>
      <c r="F354" s="29">
        <v>0</v>
      </c>
      <c r="G354" s="29">
        <v>0</v>
      </c>
      <c r="H354" s="16" t="s">
        <v>40</v>
      </c>
      <c r="I354" s="31" t="s">
        <v>217</v>
      </c>
      <c r="J354" s="29">
        <v>150</v>
      </c>
      <c r="K354" s="29">
        <v>0</v>
      </c>
      <c r="L354" s="29">
        <v>0</v>
      </c>
      <c r="M354" s="29">
        <v>0</v>
      </c>
      <c r="N354" s="29">
        <v>0</v>
      </c>
    </row>
    <row r="355" spans="1:14" x14ac:dyDescent="0.25">
      <c r="A355" s="165" t="s">
        <v>5</v>
      </c>
      <c r="B355" s="165"/>
      <c r="C355" s="165"/>
      <c r="D355" s="36">
        <v>11</v>
      </c>
      <c r="E355" s="118">
        <v>2.7</v>
      </c>
      <c r="F355" s="118">
        <v>46.2</v>
      </c>
      <c r="G355" s="118">
        <v>236.6</v>
      </c>
      <c r="H355" s="170" t="s">
        <v>5</v>
      </c>
      <c r="I355" s="171"/>
      <c r="J355" s="172"/>
      <c r="K355" s="118">
        <v>12.2</v>
      </c>
      <c r="L355" s="58">
        <v>3.1999999999999997</v>
      </c>
      <c r="M355" s="118">
        <v>57.5</v>
      </c>
      <c r="N355" s="118">
        <v>307.89999999999998</v>
      </c>
    </row>
    <row r="356" spans="1:14" x14ac:dyDescent="0.25">
      <c r="A356" s="166" t="s">
        <v>344</v>
      </c>
      <c r="B356" s="166"/>
      <c r="C356" s="166"/>
      <c r="D356" s="166"/>
      <c r="E356" s="166"/>
      <c r="F356" s="166"/>
      <c r="G356" s="166"/>
      <c r="H356" s="166" t="s">
        <v>344</v>
      </c>
      <c r="I356" s="166"/>
      <c r="J356" s="166"/>
      <c r="K356" s="166"/>
      <c r="L356" s="166"/>
      <c r="M356" s="166"/>
      <c r="N356" s="166"/>
    </row>
    <row r="357" spans="1:14" x14ac:dyDescent="0.25">
      <c r="A357" s="167" t="s">
        <v>0</v>
      </c>
      <c r="B357" s="167" t="s">
        <v>189</v>
      </c>
      <c r="C357" s="167" t="s">
        <v>1</v>
      </c>
      <c r="D357" s="166" t="s">
        <v>6</v>
      </c>
      <c r="E357" s="166"/>
      <c r="F357" s="166"/>
      <c r="G357" s="167" t="s">
        <v>190</v>
      </c>
      <c r="H357" s="178" t="s">
        <v>0</v>
      </c>
      <c r="I357" s="178" t="s">
        <v>189</v>
      </c>
      <c r="J357" s="178" t="s">
        <v>1</v>
      </c>
      <c r="K357" s="173" t="s">
        <v>6</v>
      </c>
      <c r="L357" s="174"/>
      <c r="M357" s="175"/>
      <c r="N357" s="178" t="s">
        <v>190</v>
      </c>
    </row>
    <row r="358" spans="1:14" ht="30" customHeight="1" x14ac:dyDescent="0.25">
      <c r="A358" s="167"/>
      <c r="B358" s="167"/>
      <c r="C358" s="167"/>
      <c r="D358" s="119" t="s">
        <v>191</v>
      </c>
      <c r="E358" s="119" t="s">
        <v>192</v>
      </c>
      <c r="F358" s="119" t="s">
        <v>193</v>
      </c>
      <c r="G358" s="167"/>
      <c r="H358" s="179"/>
      <c r="I358" s="179"/>
      <c r="J358" s="179"/>
      <c r="K358" s="119" t="s">
        <v>191</v>
      </c>
      <c r="L358" s="119" t="s">
        <v>192</v>
      </c>
      <c r="M358" s="119" t="s">
        <v>193</v>
      </c>
      <c r="N358" s="179"/>
    </row>
    <row r="359" spans="1:14" ht="26.25" x14ac:dyDescent="0.25">
      <c r="A359" s="16" t="s">
        <v>171</v>
      </c>
      <c r="B359" s="29" t="s">
        <v>172</v>
      </c>
      <c r="C359" s="29">
        <v>150</v>
      </c>
      <c r="D359" s="29">
        <v>1.07</v>
      </c>
      <c r="E359" s="29">
        <v>1.7</v>
      </c>
      <c r="F359" s="29">
        <v>9.0500000000000007</v>
      </c>
      <c r="G359" s="29">
        <v>56</v>
      </c>
      <c r="H359" s="16" t="s">
        <v>171</v>
      </c>
      <c r="I359" s="29" t="s">
        <v>172</v>
      </c>
      <c r="J359" s="29">
        <v>150</v>
      </c>
      <c r="K359" s="29">
        <v>1.07</v>
      </c>
      <c r="L359" s="29">
        <v>1.7</v>
      </c>
      <c r="M359" s="29">
        <v>9.0500000000000007</v>
      </c>
      <c r="N359" s="29">
        <v>56</v>
      </c>
    </row>
    <row r="360" spans="1:14" x14ac:dyDescent="0.25">
      <c r="A360" s="16" t="s">
        <v>85</v>
      </c>
      <c r="B360" s="29"/>
      <c r="C360" s="29">
        <v>5</v>
      </c>
      <c r="D360" s="29">
        <v>0.1</v>
      </c>
      <c r="E360" s="29">
        <v>1.5</v>
      </c>
      <c r="F360" s="29">
        <v>0.15</v>
      </c>
      <c r="G360" s="29">
        <v>14.6</v>
      </c>
      <c r="H360" s="16" t="s">
        <v>85</v>
      </c>
      <c r="I360" s="29"/>
      <c r="J360" s="29">
        <v>5</v>
      </c>
      <c r="K360" s="29">
        <v>0.1</v>
      </c>
      <c r="L360" s="29">
        <v>1.5</v>
      </c>
      <c r="M360" s="29">
        <v>0.15</v>
      </c>
      <c r="N360" s="29">
        <v>14.6</v>
      </c>
    </row>
    <row r="361" spans="1:14" ht="26.25" x14ac:dyDescent="0.25">
      <c r="A361" s="16" t="s">
        <v>354</v>
      </c>
      <c r="B361" s="29" t="s">
        <v>173</v>
      </c>
      <c r="C361" s="29">
        <v>80</v>
      </c>
      <c r="D361" s="29">
        <v>13.3</v>
      </c>
      <c r="E361" s="29">
        <v>6.7</v>
      </c>
      <c r="F361" s="29">
        <v>6.5</v>
      </c>
      <c r="G361" s="29">
        <v>139.1</v>
      </c>
      <c r="H361" s="16" t="s">
        <v>354</v>
      </c>
      <c r="I361" s="29" t="s">
        <v>173</v>
      </c>
      <c r="J361" s="29">
        <v>120</v>
      </c>
      <c r="K361" s="29">
        <v>20</v>
      </c>
      <c r="L361" s="29">
        <v>10</v>
      </c>
      <c r="M361" s="29">
        <v>9.6999999999999993</v>
      </c>
      <c r="N361" s="29">
        <v>208.6</v>
      </c>
    </row>
    <row r="362" spans="1:14" x14ac:dyDescent="0.25">
      <c r="A362" s="16" t="s">
        <v>293</v>
      </c>
      <c r="B362" s="29" t="s">
        <v>261</v>
      </c>
      <c r="C362" s="29">
        <v>80</v>
      </c>
      <c r="D362" s="29">
        <v>1.78</v>
      </c>
      <c r="E362" s="29">
        <v>3.02</v>
      </c>
      <c r="F362" s="29">
        <v>12.93</v>
      </c>
      <c r="G362" s="29">
        <v>85.39</v>
      </c>
      <c r="H362" s="16" t="s">
        <v>260</v>
      </c>
      <c r="I362" s="29" t="s">
        <v>261</v>
      </c>
      <c r="J362" s="29">
        <v>100</v>
      </c>
      <c r="K362" s="29">
        <v>2.2400000000000002</v>
      </c>
      <c r="L362" s="29">
        <v>3.78</v>
      </c>
      <c r="M362" s="29">
        <v>16.18</v>
      </c>
      <c r="N362" s="29">
        <v>106.76</v>
      </c>
    </row>
    <row r="363" spans="1:14" ht="39" x14ac:dyDescent="0.25">
      <c r="A363" s="81" t="s">
        <v>353</v>
      </c>
      <c r="B363" s="29" t="s">
        <v>228</v>
      </c>
      <c r="C363" s="29">
        <v>40</v>
      </c>
      <c r="D363" s="29">
        <v>0.44</v>
      </c>
      <c r="E363" s="29">
        <v>3.68</v>
      </c>
      <c r="F363" s="29">
        <v>3.16</v>
      </c>
      <c r="G363" s="29">
        <v>44.26</v>
      </c>
      <c r="H363" s="81" t="s">
        <v>353</v>
      </c>
      <c r="I363" s="29" t="s">
        <v>228</v>
      </c>
      <c r="J363" s="29">
        <v>50</v>
      </c>
      <c r="K363" s="29">
        <v>0.55000000000000004</v>
      </c>
      <c r="L363" s="29">
        <v>4.6100000000000003</v>
      </c>
      <c r="M363" s="29">
        <v>3.95</v>
      </c>
      <c r="N363" s="29">
        <v>55.33</v>
      </c>
    </row>
    <row r="364" spans="1:14" x14ac:dyDescent="0.25">
      <c r="A364" s="16" t="s">
        <v>152</v>
      </c>
      <c r="B364" s="29" t="s">
        <v>376</v>
      </c>
      <c r="C364" s="29">
        <v>50</v>
      </c>
      <c r="D364" s="29">
        <v>0.35</v>
      </c>
      <c r="E364" s="29">
        <v>0</v>
      </c>
      <c r="F364" s="29">
        <v>1.4</v>
      </c>
      <c r="G364" s="29">
        <v>7</v>
      </c>
      <c r="H364" s="16" t="s">
        <v>152</v>
      </c>
      <c r="I364" s="29" t="s">
        <v>376</v>
      </c>
      <c r="J364" s="29">
        <v>50</v>
      </c>
      <c r="K364" s="29">
        <v>0.35</v>
      </c>
      <c r="L364" s="29">
        <v>0</v>
      </c>
      <c r="M364" s="29">
        <v>1.4</v>
      </c>
      <c r="N364" s="29">
        <v>7</v>
      </c>
    </row>
    <row r="365" spans="1:14" x14ac:dyDescent="0.25">
      <c r="A365" s="17" t="s">
        <v>342</v>
      </c>
      <c r="B365" s="17" t="s">
        <v>386</v>
      </c>
      <c r="C365" s="29">
        <v>100</v>
      </c>
      <c r="D365" s="29">
        <v>0.4</v>
      </c>
      <c r="E365" s="29">
        <v>0.4</v>
      </c>
      <c r="F365" s="30">
        <v>13</v>
      </c>
      <c r="G365" s="29">
        <v>57.2</v>
      </c>
      <c r="H365" s="17" t="s">
        <v>342</v>
      </c>
      <c r="I365" s="17" t="s">
        <v>386</v>
      </c>
      <c r="J365" s="29">
        <v>100</v>
      </c>
      <c r="K365" s="29">
        <v>0.4</v>
      </c>
      <c r="L365" s="29">
        <v>0.4</v>
      </c>
      <c r="M365" s="30">
        <v>13</v>
      </c>
      <c r="N365" s="29">
        <v>57.2</v>
      </c>
    </row>
    <row r="366" spans="1:14" x14ac:dyDescent="0.25">
      <c r="A366" s="16" t="s">
        <v>12</v>
      </c>
      <c r="B366" s="29"/>
      <c r="C366" s="29">
        <v>100</v>
      </c>
      <c r="D366" s="29">
        <v>0</v>
      </c>
      <c r="E366" s="29">
        <v>0</v>
      </c>
      <c r="F366" s="29">
        <v>0</v>
      </c>
      <c r="G366" s="29">
        <v>0</v>
      </c>
      <c r="H366" s="16" t="s">
        <v>12</v>
      </c>
      <c r="I366" s="29"/>
      <c r="J366" s="29">
        <v>150</v>
      </c>
      <c r="K366" s="29">
        <v>0</v>
      </c>
      <c r="L366" s="29">
        <v>0</v>
      </c>
      <c r="M366" s="29">
        <v>0</v>
      </c>
      <c r="N366" s="29">
        <v>0</v>
      </c>
    </row>
    <row r="367" spans="1:14" x14ac:dyDescent="0.25">
      <c r="A367" s="165" t="s">
        <v>5</v>
      </c>
      <c r="B367" s="165"/>
      <c r="C367" s="165"/>
      <c r="D367" s="118">
        <f>SUM(D359:D366)</f>
        <v>17.440000000000001</v>
      </c>
      <c r="E367" s="118">
        <f>SUM(E359:E366)</f>
        <v>17</v>
      </c>
      <c r="F367" s="118">
        <v>45.99</v>
      </c>
      <c r="G367" s="58">
        <f>SUM(G359:G366)</f>
        <v>403.54999999999995</v>
      </c>
      <c r="H367" s="170" t="s">
        <v>176</v>
      </c>
      <c r="I367" s="171"/>
      <c r="J367" s="172"/>
      <c r="K367" s="118">
        <f>SUM(K359:K366)</f>
        <v>24.710000000000004</v>
      </c>
      <c r="L367" s="58">
        <f>SUM(L359:L366)</f>
        <v>21.99</v>
      </c>
      <c r="M367" s="118">
        <f>SUM(M359:M366)</f>
        <v>53.43</v>
      </c>
      <c r="N367" s="58">
        <f>SUM(N359:N366)</f>
        <v>505.48999999999995</v>
      </c>
    </row>
    <row r="368" spans="1:14" x14ac:dyDescent="0.25">
      <c r="A368" s="166" t="s">
        <v>345</v>
      </c>
      <c r="B368" s="166"/>
      <c r="C368" s="166"/>
      <c r="D368" s="166"/>
      <c r="E368" s="166"/>
      <c r="F368" s="166"/>
      <c r="G368" s="166"/>
      <c r="H368" s="166" t="s">
        <v>345</v>
      </c>
      <c r="I368" s="166"/>
      <c r="J368" s="166"/>
      <c r="K368" s="166"/>
      <c r="L368" s="166"/>
      <c r="M368" s="166"/>
      <c r="N368" s="166"/>
    </row>
    <row r="369" spans="1:14" x14ac:dyDescent="0.25">
      <c r="A369" s="167" t="s">
        <v>0</v>
      </c>
      <c r="B369" s="167" t="s">
        <v>189</v>
      </c>
      <c r="C369" s="167" t="s">
        <v>1</v>
      </c>
      <c r="D369" s="166" t="s">
        <v>6</v>
      </c>
      <c r="E369" s="166"/>
      <c r="F369" s="166"/>
      <c r="G369" s="167" t="s">
        <v>190</v>
      </c>
      <c r="H369" s="178" t="s">
        <v>0</v>
      </c>
      <c r="I369" s="178" t="s">
        <v>189</v>
      </c>
      <c r="J369" s="178" t="s">
        <v>1</v>
      </c>
      <c r="K369" s="173" t="s">
        <v>6</v>
      </c>
      <c r="L369" s="174"/>
      <c r="M369" s="175"/>
      <c r="N369" s="178" t="s">
        <v>190</v>
      </c>
    </row>
    <row r="370" spans="1:14" ht="38.25" x14ac:dyDescent="0.25">
      <c r="A370" s="167"/>
      <c r="B370" s="167"/>
      <c r="C370" s="167"/>
      <c r="D370" s="119" t="s">
        <v>191</v>
      </c>
      <c r="E370" s="119" t="s">
        <v>192</v>
      </c>
      <c r="F370" s="119" t="s">
        <v>193</v>
      </c>
      <c r="G370" s="167"/>
      <c r="H370" s="179"/>
      <c r="I370" s="179"/>
      <c r="J370" s="179"/>
      <c r="K370" s="119" t="s">
        <v>191</v>
      </c>
      <c r="L370" s="119" t="s">
        <v>192</v>
      </c>
      <c r="M370" s="119" t="s">
        <v>193</v>
      </c>
      <c r="N370" s="179"/>
    </row>
    <row r="371" spans="1:14" ht="26.25" x14ac:dyDescent="0.25">
      <c r="A371" s="16" t="s">
        <v>268</v>
      </c>
      <c r="B371" s="29" t="s">
        <v>295</v>
      </c>
      <c r="C371" s="29">
        <v>150</v>
      </c>
      <c r="D371" s="29">
        <v>5.03</v>
      </c>
      <c r="E371" s="29">
        <v>5.33</v>
      </c>
      <c r="F371" s="29">
        <v>15.83</v>
      </c>
      <c r="G371" s="29">
        <v>131.43</v>
      </c>
      <c r="H371" s="16" t="s">
        <v>268</v>
      </c>
      <c r="I371" s="29" t="s">
        <v>269</v>
      </c>
      <c r="J371" s="29">
        <v>150</v>
      </c>
      <c r="K371" s="29">
        <v>5.03</v>
      </c>
      <c r="L371" s="29">
        <v>5.33</v>
      </c>
      <c r="M371" s="29">
        <v>15.83</v>
      </c>
      <c r="N371" s="29">
        <v>131.43</v>
      </c>
    </row>
    <row r="372" spans="1:14" ht="26.25" x14ac:dyDescent="0.25">
      <c r="A372" s="16" t="s">
        <v>15</v>
      </c>
      <c r="B372" s="29" t="s">
        <v>16</v>
      </c>
      <c r="C372" s="29">
        <v>70</v>
      </c>
      <c r="D372" s="29">
        <v>3.9</v>
      </c>
      <c r="E372" s="29">
        <v>2.2999999999999998</v>
      </c>
      <c r="F372" s="29">
        <v>22.8</v>
      </c>
      <c r="G372" s="29">
        <v>127.5</v>
      </c>
      <c r="H372" s="16" t="s">
        <v>15</v>
      </c>
      <c r="I372" s="29" t="s">
        <v>16</v>
      </c>
      <c r="J372" s="29">
        <v>100</v>
      </c>
      <c r="K372" s="29">
        <v>5.52</v>
      </c>
      <c r="L372" s="29">
        <v>3.07</v>
      </c>
      <c r="M372" s="29">
        <v>32.39</v>
      </c>
      <c r="N372" s="29">
        <v>178.32</v>
      </c>
    </row>
    <row r="373" spans="1:14" x14ac:dyDescent="0.25">
      <c r="A373" s="165" t="s">
        <v>5</v>
      </c>
      <c r="B373" s="165"/>
      <c r="C373" s="165"/>
      <c r="D373" s="118">
        <f>SUM(D371:D372)</f>
        <v>8.93</v>
      </c>
      <c r="E373" s="118">
        <f>SUM(E371:E372)</f>
        <v>7.63</v>
      </c>
      <c r="F373" s="118">
        <f>SUM(F371:F372)</f>
        <v>38.630000000000003</v>
      </c>
      <c r="G373" s="101">
        <f>SUM(G371:G372)</f>
        <v>258.93</v>
      </c>
      <c r="H373" s="170" t="s">
        <v>5</v>
      </c>
      <c r="I373" s="171"/>
      <c r="J373" s="172"/>
      <c r="K373" s="118">
        <f>SUM(K371:K372)</f>
        <v>10.55</v>
      </c>
      <c r="L373" s="118">
        <f>SUM(L371:L372)</f>
        <v>8.4</v>
      </c>
      <c r="M373" s="118">
        <f>SUM(M371:M372)</f>
        <v>48.22</v>
      </c>
      <c r="N373" s="58">
        <f>SUM(N371:N372)</f>
        <v>309.75</v>
      </c>
    </row>
    <row r="374" spans="1:14" x14ac:dyDescent="0.25">
      <c r="A374" s="165" t="s">
        <v>195</v>
      </c>
      <c r="B374" s="165"/>
      <c r="C374" s="165"/>
      <c r="D374" s="36">
        <f>D355+D367+D373</f>
        <v>37.370000000000005</v>
      </c>
      <c r="E374" s="118">
        <f>E355+E367+E373</f>
        <v>27.33</v>
      </c>
      <c r="F374" s="36">
        <f>F355+F367+F373</f>
        <v>130.82</v>
      </c>
      <c r="G374" s="118">
        <f>G355+G367+G373</f>
        <v>899.07999999999993</v>
      </c>
      <c r="H374" s="170" t="s">
        <v>195</v>
      </c>
      <c r="I374" s="171"/>
      <c r="J374" s="172"/>
      <c r="K374" s="118">
        <f>K355+K367+K373</f>
        <v>47.460000000000008</v>
      </c>
      <c r="L374" s="118">
        <f>L355+L367+L373</f>
        <v>33.589999999999996</v>
      </c>
      <c r="M374" s="118">
        <f>M355+M367+M373</f>
        <v>159.15</v>
      </c>
      <c r="N374" s="118">
        <f>N355+N367+N373</f>
        <v>1123.1399999999999</v>
      </c>
    </row>
    <row r="375" spans="1:14" x14ac:dyDescent="0.25">
      <c r="A375" s="14" t="s">
        <v>213</v>
      </c>
      <c r="B375" s="14"/>
      <c r="C375" s="14"/>
      <c r="D375" s="14"/>
      <c r="E375" s="14"/>
      <c r="F375" s="14" t="s">
        <v>196</v>
      </c>
      <c r="G375" s="14"/>
      <c r="H375" s="14" t="s">
        <v>213</v>
      </c>
      <c r="I375" s="14"/>
      <c r="J375" s="14"/>
      <c r="K375" s="14"/>
      <c r="L375" s="14"/>
      <c r="M375" s="14" t="s">
        <v>204</v>
      </c>
      <c r="N375" s="14"/>
    </row>
    <row r="376" spans="1:14" x14ac:dyDescent="0.25">
      <c r="A376" s="14" t="s">
        <v>201</v>
      </c>
      <c r="B376" s="14"/>
      <c r="C376" s="14"/>
      <c r="D376" s="14"/>
      <c r="E376" s="14"/>
      <c r="F376" s="14"/>
      <c r="G376" s="14"/>
      <c r="H376" s="14" t="s">
        <v>201</v>
      </c>
      <c r="I376" s="14"/>
      <c r="J376" s="14"/>
      <c r="K376" s="14"/>
      <c r="L376" s="14"/>
      <c r="M376" s="14"/>
      <c r="N376" s="14"/>
    </row>
    <row r="377" spans="1:14" x14ac:dyDescent="0.25">
      <c r="A377" s="168" t="s">
        <v>343</v>
      </c>
      <c r="B377" s="168"/>
      <c r="C377" s="168"/>
      <c r="D377" s="168"/>
      <c r="E377" s="168"/>
      <c r="F377" s="168"/>
      <c r="G377" s="168"/>
      <c r="H377" s="168" t="s">
        <v>343</v>
      </c>
      <c r="I377" s="168"/>
      <c r="J377" s="168"/>
      <c r="K377" s="168"/>
      <c r="L377" s="168"/>
      <c r="M377" s="168"/>
      <c r="N377" s="168"/>
    </row>
    <row r="378" spans="1:14" x14ac:dyDescent="0.25">
      <c r="A378" s="167" t="s">
        <v>0</v>
      </c>
      <c r="B378" s="167" t="s">
        <v>189</v>
      </c>
      <c r="C378" s="167" t="s">
        <v>1</v>
      </c>
      <c r="D378" s="166" t="s">
        <v>6</v>
      </c>
      <c r="E378" s="166"/>
      <c r="F378" s="166"/>
      <c r="G378" s="167" t="s">
        <v>190</v>
      </c>
      <c r="H378" s="178" t="s">
        <v>0</v>
      </c>
      <c r="I378" s="178" t="s">
        <v>189</v>
      </c>
      <c r="J378" s="178" t="s">
        <v>1</v>
      </c>
      <c r="K378" s="173" t="s">
        <v>6</v>
      </c>
      <c r="L378" s="174"/>
      <c r="M378" s="175"/>
      <c r="N378" s="178" t="s">
        <v>190</v>
      </c>
    </row>
    <row r="379" spans="1:14" ht="33" customHeight="1" x14ac:dyDescent="0.25">
      <c r="A379" s="167"/>
      <c r="B379" s="167"/>
      <c r="C379" s="167"/>
      <c r="D379" s="119" t="s">
        <v>191</v>
      </c>
      <c r="E379" s="119" t="s">
        <v>192</v>
      </c>
      <c r="F379" s="119" t="s">
        <v>193</v>
      </c>
      <c r="G379" s="167"/>
      <c r="H379" s="179"/>
      <c r="I379" s="179"/>
      <c r="J379" s="179"/>
      <c r="K379" s="119" t="s">
        <v>191</v>
      </c>
      <c r="L379" s="119" t="s">
        <v>192</v>
      </c>
      <c r="M379" s="119" t="s">
        <v>193</v>
      </c>
      <c r="N379" s="179"/>
    </row>
    <row r="380" spans="1:14" ht="32.25" customHeight="1" x14ac:dyDescent="0.25">
      <c r="A380" s="16" t="s">
        <v>287</v>
      </c>
      <c r="B380" s="29" t="s">
        <v>180</v>
      </c>
      <c r="C380" s="29">
        <v>150</v>
      </c>
      <c r="D380" s="29">
        <v>5.9</v>
      </c>
      <c r="E380" s="29">
        <v>3.8</v>
      </c>
      <c r="F380" s="29">
        <v>27.6</v>
      </c>
      <c r="G380" s="29">
        <v>168.6</v>
      </c>
      <c r="H380" s="16" t="s">
        <v>264</v>
      </c>
      <c r="I380" s="29" t="s">
        <v>180</v>
      </c>
      <c r="J380" s="29">
        <v>200</v>
      </c>
      <c r="K380" s="29">
        <v>7.8</v>
      </c>
      <c r="L380" s="29">
        <v>5.0999999999999996</v>
      </c>
      <c r="M380" s="29">
        <v>36.799999999999997</v>
      </c>
      <c r="N380" s="29">
        <v>224.7</v>
      </c>
    </row>
    <row r="381" spans="1:14" ht="33.75" customHeight="1" x14ac:dyDescent="0.25">
      <c r="A381" s="16" t="s">
        <v>181</v>
      </c>
      <c r="B381" s="29" t="s">
        <v>182</v>
      </c>
      <c r="C381" s="29">
        <v>100</v>
      </c>
      <c r="D381" s="29">
        <v>2</v>
      </c>
      <c r="E381" s="29">
        <v>3.6</v>
      </c>
      <c r="F381" s="29">
        <v>20.3</v>
      </c>
      <c r="G381" s="29">
        <v>121.5</v>
      </c>
      <c r="H381" s="16" t="s">
        <v>181</v>
      </c>
      <c r="I381" s="29" t="s">
        <v>182</v>
      </c>
      <c r="J381" s="29">
        <v>120</v>
      </c>
      <c r="K381" s="29">
        <v>2.4</v>
      </c>
      <c r="L381" s="29">
        <v>4.3</v>
      </c>
      <c r="M381" s="29">
        <v>24.4</v>
      </c>
      <c r="N381" s="29">
        <v>145.80000000000001</v>
      </c>
    </row>
    <row r="382" spans="1:14" x14ac:dyDescent="0.25">
      <c r="A382" s="16" t="s">
        <v>52</v>
      </c>
      <c r="B382" s="31" t="s">
        <v>217</v>
      </c>
      <c r="C382" s="29">
        <v>150</v>
      </c>
      <c r="D382" s="29">
        <v>0</v>
      </c>
      <c r="E382" s="29">
        <v>0</v>
      </c>
      <c r="F382" s="29">
        <v>0</v>
      </c>
      <c r="G382" s="29">
        <v>0</v>
      </c>
      <c r="H382" s="16" t="s">
        <v>52</v>
      </c>
      <c r="I382" s="31" t="s">
        <v>217</v>
      </c>
      <c r="J382" s="29">
        <v>150</v>
      </c>
      <c r="K382" s="29">
        <v>0</v>
      </c>
      <c r="L382" s="29">
        <v>0</v>
      </c>
      <c r="M382" s="29">
        <v>0</v>
      </c>
      <c r="N382" s="29">
        <v>0</v>
      </c>
    </row>
    <row r="383" spans="1:14" x14ac:dyDescent="0.25">
      <c r="A383" s="165" t="s">
        <v>5</v>
      </c>
      <c r="B383" s="165"/>
      <c r="C383" s="165"/>
      <c r="D383" s="118">
        <v>7.9</v>
      </c>
      <c r="E383" s="118">
        <v>7.4</v>
      </c>
      <c r="F383" s="95">
        <v>48</v>
      </c>
      <c r="G383" s="118">
        <v>290.10000000000002</v>
      </c>
      <c r="H383" s="170" t="s">
        <v>5</v>
      </c>
      <c r="I383" s="171"/>
      <c r="J383" s="172"/>
      <c r="K383" s="118">
        <v>10.199999999999999</v>
      </c>
      <c r="L383" s="118">
        <v>9.4</v>
      </c>
      <c r="M383" s="118">
        <v>61.2</v>
      </c>
      <c r="N383" s="118">
        <v>370.6</v>
      </c>
    </row>
    <row r="384" spans="1:14" x14ac:dyDescent="0.25">
      <c r="A384" s="166" t="s">
        <v>344</v>
      </c>
      <c r="B384" s="166"/>
      <c r="C384" s="166"/>
      <c r="D384" s="166"/>
      <c r="E384" s="166"/>
      <c r="F384" s="166"/>
      <c r="G384" s="166"/>
      <c r="H384" s="166" t="s">
        <v>344</v>
      </c>
      <c r="I384" s="166"/>
      <c r="J384" s="166"/>
      <c r="K384" s="166"/>
      <c r="L384" s="166"/>
      <c r="M384" s="166"/>
      <c r="N384" s="166"/>
    </row>
    <row r="385" spans="1:14" x14ac:dyDescent="0.25">
      <c r="A385" s="167" t="s">
        <v>0</v>
      </c>
      <c r="B385" s="167" t="s">
        <v>189</v>
      </c>
      <c r="C385" s="167" t="s">
        <v>1</v>
      </c>
      <c r="D385" s="166" t="s">
        <v>6</v>
      </c>
      <c r="E385" s="166"/>
      <c r="F385" s="166"/>
      <c r="G385" s="167" t="s">
        <v>190</v>
      </c>
      <c r="H385" s="178" t="s">
        <v>0</v>
      </c>
      <c r="I385" s="178" t="s">
        <v>189</v>
      </c>
      <c r="J385" s="178" t="s">
        <v>1</v>
      </c>
      <c r="K385" s="173" t="s">
        <v>6</v>
      </c>
      <c r="L385" s="174"/>
      <c r="M385" s="175"/>
      <c r="N385" s="178" t="s">
        <v>190</v>
      </c>
    </row>
    <row r="386" spans="1:14" ht="34.5" customHeight="1" x14ac:dyDescent="0.25">
      <c r="A386" s="167"/>
      <c r="B386" s="167"/>
      <c r="C386" s="167"/>
      <c r="D386" s="119" t="s">
        <v>191</v>
      </c>
      <c r="E386" s="119" t="s">
        <v>192</v>
      </c>
      <c r="F386" s="119" t="s">
        <v>193</v>
      </c>
      <c r="G386" s="167"/>
      <c r="H386" s="179"/>
      <c r="I386" s="179"/>
      <c r="J386" s="179"/>
      <c r="K386" s="119" t="s">
        <v>191</v>
      </c>
      <c r="L386" s="119" t="s">
        <v>192</v>
      </c>
      <c r="M386" s="119" t="s">
        <v>193</v>
      </c>
      <c r="N386" s="179"/>
    </row>
    <row r="387" spans="1:14" ht="26.25" x14ac:dyDescent="0.25">
      <c r="A387" s="27" t="s">
        <v>339</v>
      </c>
      <c r="B387" s="47" t="s">
        <v>178</v>
      </c>
      <c r="C387" s="47">
        <v>150</v>
      </c>
      <c r="D387" s="47">
        <v>3.7</v>
      </c>
      <c r="E387" s="47">
        <v>5.0999999999999996</v>
      </c>
      <c r="F387" s="47">
        <v>20.7</v>
      </c>
      <c r="G387" s="47">
        <v>143.80000000000001</v>
      </c>
      <c r="H387" s="16" t="s">
        <v>339</v>
      </c>
      <c r="I387" s="29" t="s">
        <v>178</v>
      </c>
      <c r="J387" s="29">
        <v>150</v>
      </c>
      <c r="K387" s="29">
        <v>3.7</v>
      </c>
      <c r="L387" s="29">
        <v>5.0999999999999996</v>
      </c>
      <c r="M387" s="29">
        <v>20.7</v>
      </c>
      <c r="N387" s="29">
        <v>143.80000000000001</v>
      </c>
    </row>
    <row r="388" spans="1:14" x14ac:dyDescent="0.25">
      <c r="A388" s="16" t="s">
        <v>85</v>
      </c>
      <c r="B388" s="29"/>
      <c r="C388" s="29">
        <v>5</v>
      </c>
      <c r="D388" s="29">
        <v>0.1</v>
      </c>
      <c r="E388" s="29">
        <v>1.5</v>
      </c>
      <c r="F388" s="29">
        <v>0.15</v>
      </c>
      <c r="G388" s="29">
        <v>14.6</v>
      </c>
      <c r="H388" s="16" t="s">
        <v>85</v>
      </c>
      <c r="I388" s="29"/>
      <c r="J388" s="29">
        <v>5</v>
      </c>
      <c r="K388" s="29">
        <v>0.1</v>
      </c>
      <c r="L388" s="29">
        <v>1.5</v>
      </c>
      <c r="M388" s="29">
        <v>0.15</v>
      </c>
      <c r="N388" s="29">
        <v>14.6</v>
      </c>
    </row>
    <row r="389" spans="1:14" x14ac:dyDescent="0.25">
      <c r="A389" s="16" t="s">
        <v>265</v>
      </c>
      <c r="B389" s="29" t="s">
        <v>266</v>
      </c>
      <c r="C389" s="29">
        <v>60</v>
      </c>
      <c r="D389" s="29">
        <v>13.78</v>
      </c>
      <c r="E389" s="29">
        <v>5.01</v>
      </c>
      <c r="F389" s="29">
        <v>5.03</v>
      </c>
      <c r="G389" s="29">
        <v>120.3</v>
      </c>
      <c r="H389" s="16" t="s">
        <v>265</v>
      </c>
      <c r="I389" s="29" t="s">
        <v>266</v>
      </c>
      <c r="J389" s="29">
        <v>80</v>
      </c>
      <c r="K389" s="29">
        <v>18.350000000000001</v>
      </c>
      <c r="L389" s="29">
        <v>6.67</v>
      </c>
      <c r="M389" s="29">
        <v>6.68</v>
      </c>
      <c r="N389" s="29">
        <v>160.38</v>
      </c>
    </row>
    <row r="390" spans="1:14" ht="26.25" x14ac:dyDescent="0.25">
      <c r="A390" s="16" t="s">
        <v>41</v>
      </c>
      <c r="B390" s="29" t="s">
        <v>363</v>
      </c>
      <c r="C390" s="29">
        <v>40</v>
      </c>
      <c r="D390" s="29">
        <v>0.82</v>
      </c>
      <c r="E390" s="29">
        <v>0.04</v>
      </c>
      <c r="F390" s="29">
        <v>7.53</v>
      </c>
      <c r="G390" s="29">
        <v>33.369999999999997</v>
      </c>
      <c r="H390" s="16" t="s">
        <v>41</v>
      </c>
      <c r="I390" s="29" t="s">
        <v>363</v>
      </c>
      <c r="J390" s="29">
        <v>60</v>
      </c>
      <c r="K390" s="29">
        <v>1.23</v>
      </c>
      <c r="L390" s="29">
        <v>0.06</v>
      </c>
      <c r="M390" s="29">
        <v>11.3</v>
      </c>
      <c r="N390" s="29">
        <v>50.05</v>
      </c>
    </row>
    <row r="391" spans="1:14" x14ac:dyDescent="0.25">
      <c r="A391" s="16" t="s">
        <v>152</v>
      </c>
      <c r="B391" s="29" t="s">
        <v>376</v>
      </c>
      <c r="C391" s="29">
        <v>60</v>
      </c>
      <c r="D391" s="29">
        <v>0.48</v>
      </c>
      <c r="E391" s="29">
        <v>0.12</v>
      </c>
      <c r="F391" s="29">
        <v>1.38</v>
      </c>
      <c r="G391" s="29">
        <v>6.6</v>
      </c>
      <c r="H391" s="16" t="s">
        <v>152</v>
      </c>
      <c r="I391" s="29" t="s">
        <v>376</v>
      </c>
      <c r="J391" s="29">
        <v>60</v>
      </c>
      <c r="K391" s="29">
        <v>0.48</v>
      </c>
      <c r="L391" s="29">
        <v>0.12</v>
      </c>
      <c r="M391" s="29">
        <v>1.38</v>
      </c>
      <c r="N391" s="29">
        <v>6.6</v>
      </c>
    </row>
    <row r="392" spans="1:14" ht="26.25" x14ac:dyDescent="0.25">
      <c r="A392" s="16" t="s">
        <v>179</v>
      </c>
      <c r="B392" s="29" t="s">
        <v>267</v>
      </c>
      <c r="C392" s="29">
        <v>50</v>
      </c>
      <c r="D392" s="29">
        <v>0.72</v>
      </c>
      <c r="E392" s="29">
        <v>5.91</v>
      </c>
      <c r="F392" s="29">
        <v>3.22</v>
      </c>
      <c r="G392" s="29">
        <v>63.72</v>
      </c>
      <c r="H392" s="16" t="s">
        <v>179</v>
      </c>
      <c r="I392" s="29" t="s">
        <v>267</v>
      </c>
      <c r="J392" s="29">
        <v>50</v>
      </c>
      <c r="K392" s="29">
        <v>0.72</v>
      </c>
      <c r="L392" s="29">
        <v>5.91</v>
      </c>
      <c r="M392" s="29">
        <v>3.22</v>
      </c>
      <c r="N392" s="29">
        <v>63.72</v>
      </c>
    </row>
    <row r="393" spans="1:14" x14ac:dyDescent="0.25">
      <c r="A393" s="17" t="s">
        <v>342</v>
      </c>
      <c r="B393" s="17" t="s">
        <v>386</v>
      </c>
      <c r="C393" s="29">
        <v>100</v>
      </c>
      <c r="D393" s="29">
        <v>0.4</v>
      </c>
      <c r="E393" s="29">
        <v>0.4</v>
      </c>
      <c r="F393" s="30">
        <v>13</v>
      </c>
      <c r="G393" s="29">
        <v>57.2</v>
      </c>
      <c r="H393" s="17" t="s">
        <v>342</v>
      </c>
      <c r="I393" s="17" t="s">
        <v>386</v>
      </c>
      <c r="J393" s="29">
        <v>200</v>
      </c>
      <c r="K393" s="29">
        <v>0.8</v>
      </c>
      <c r="L393" s="29">
        <v>0.8</v>
      </c>
      <c r="M393" s="30">
        <v>26</v>
      </c>
      <c r="N393" s="29">
        <v>114.4</v>
      </c>
    </row>
    <row r="394" spans="1:14" x14ac:dyDescent="0.25">
      <c r="A394" s="16" t="s">
        <v>12</v>
      </c>
      <c r="B394" s="29"/>
      <c r="C394" s="29">
        <v>100</v>
      </c>
      <c r="D394" s="29">
        <v>0</v>
      </c>
      <c r="E394" s="29">
        <v>0</v>
      </c>
      <c r="F394" s="29">
        <v>0</v>
      </c>
      <c r="G394" s="29">
        <v>0</v>
      </c>
      <c r="H394" s="16" t="s">
        <v>12</v>
      </c>
      <c r="I394" s="29"/>
      <c r="J394" s="29">
        <v>150</v>
      </c>
      <c r="K394" s="29">
        <v>0</v>
      </c>
      <c r="L394" s="29">
        <v>0</v>
      </c>
      <c r="M394" s="29">
        <v>0</v>
      </c>
      <c r="N394" s="29">
        <v>0</v>
      </c>
    </row>
    <row r="395" spans="1:14" x14ac:dyDescent="0.25">
      <c r="A395" s="165" t="s">
        <v>5</v>
      </c>
      <c r="B395" s="165"/>
      <c r="C395" s="165"/>
      <c r="D395" s="118">
        <f>SUM(D387:D394)</f>
        <v>19.999999999999996</v>
      </c>
      <c r="E395" s="118">
        <f>SUM(E387:E394)</f>
        <v>18.079999999999998</v>
      </c>
      <c r="F395" s="118">
        <f>SUM(F387:F394)</f>
        <v>51.01</v>
      </c>
      <c r="G395" s="118">
        <f>SUM(G387:G394)</f>
        <v>439.59</v>
      </c>
      <c r="H395" s="170" t="s">
        <v>5</v>
      </c>
      <c r="I395" s="171"/>
      <c r="J395" s="172"/>
      <c r="K395" s="118">
        <f>SUM(K387:K394)</f>
        <v>25.380000000000003</v>
      </c>
      <c r="L395" s="36">
        <f>SUM(L387:L394)</f>
        <v>20.16</v>
      </c>
      <c r="M395" s="118">
        <f>SUM(M387:M394)</f>
        <v>69.430000000000007</v>
      </c>
      <c r="N395" s="36">
        <f>SUM(N387:N394)</f>
        <v>553.54999999999995</v>
      </c>
    </row>
    <row r="396" spans="1:14" x14ac:dyDescent="0.25">
      <c r="A396" s="166" t="s">
        <v>345</v>
      </c>
      <c r="B396" s="166"/>
      <c r="C396" s="166"/>
      <c r="D396" s="166"/>
      <c r="E396" s="166"/>
      <c r="F396" s="166"/>
      <c r="G396" s="166"/>
      <c r="H396" s="166" t="s">
        <v>345</v>
      </c>
      <c r="I396" s="166"/>
      <c r="J396" s="166"/>
      <c r="K396" s="166"/>
      <c r="L396" s="166"/>
      <c r="M396" s="166"/>
      <c r="N396" s="166"/>
    </row>
    <row r="397" spans="1:14" x14ac:dyDescent="0.25">
      <c r="A397" s="167" t="s">
        <v>0</v>
      </c>
      <c r="B397" s="167" t="s">
        <v>189</v>
      </c>
      <c r="C397" s="167" t="s">
        <v>1</v>
      </c>
      <c r="D397" s="166" t="s">
        <v>6</v>
      </c>
      <c r="E397" s="166"/>
      <c r="F397" s="166"/>
      <c r="G397" s="177" t="s">
        <v>190</v>
      </c>
      <c r="H397" s="178" t="s">
        <v>0</v>
      </c>
      <c r="I397" s="178" t="s">
        <v>189</v>
      </c>
      <c r="J397" s="178" t="s">
        <v>1</v>
      </c>
      <c r="K397" s="173" t="s">
        <v>6</v>
      </c>
      <c r="L397" s="174"/>
      <c r="M397" s="175"/>
      <c r="N397" s="178" t="s">
        <v>190</v>
      </c>
    </row>
    <row r="398" spans="1:14" ht="38.25" x14ac:dyDescent="0.25">
      <c r="A398" s="167"/>
      <c r="B398" s="167"/>
      <c r="C398" s="167"/>
      <c r="D398" s="119" t="s">
        <v>191</v>
      </c>
      <c r="E398" s="119" t="s">
        <v>192</v>
      </c>
      <c r="F398" s="119" t="s">
        <v>193</v>
      </c>
      <c r="G398" s="167"/>
      <c r="H398" s="179"/>
      <c r="I398" s="179"/>
      <c r="J398" s="179"/>
      <c r="K398" s="119" t="s">
        <v>191</v>
      </c>
      <c r="L398" s="119" t="s">
        <v>192</v>
      </c>
      <c r="M398" s="119" t="s">
        <v>193</v>
      </c>
      <c r="N398" s="179"/>
    </row>
    <row r="399" spans="1:14" x14ac:dyDescent="0.25">
      <c r="A399" s="16" t="s">
        <v>262</v>
      </c>
      <c r="B399" s="29" t="s">
        <v>263</v>
      </c>
      <c r="C399" s="29">
        <v>80</v>
      </c>
      <c r="D399" s="29">
        <v>7.73</v>
      </c>
      <c r="E399" s="29">
        <v>8.64</v>
      </c>
      <c r="F399" s="29">
        <v>4.2699999999999996</v>
      </c>
      <c r="G399" s="29">
        <v>125.87</v>
      </c>
      <c r="H399" s="16" t="s">
        <v>262</v>
      </c>
      <c r="I399" s="29" t="s">
        <v>263</v>
      </c>
      <c r="J399" s="29">
        <v>120</v>
      </c>
      <c r="K399" s="29">
        <v>11.59</v>
      </c>
      <c r="L399" s="29">
        <v>12.97</v>
      </c>
      <c r="M399" s="29">
        <v>6.41</v>
      </c>
      <c r="N399" s="29">
        <v>188.81</v>
      </c>
    </row>
    <row r="400" spans="1:14" x14ac:dyDescent="0.25">
      <c r="A400" s="16" t="s">
        <v>183</v>
      </c>
      <c r="B400" s="29" t="s">
        <v>382</v>
      </c>
      <c r="C400" s="29" t="s">
        <v>381</v>
      </c>
      <c r="D400" s="29">
        <v>2.0099999999999998</v>
      </c>
      <c r="E400" s="29">
        <v>4.92</v>
      </c>
      <c r="F400" s="29">
        <v>15.95</v>
      </c>
      <c r="G400" s="29">
        <v>113.1</v>
      </c>
      <c r="H400" s="16" t="s">
        <v>183</v>
      </c>
      <c r="I400" s="29" t="s">
        <v>382</v>
      </c>
      <c r="J400" s="29" t="s">
        <v>381</v>
      </c>
      <c r="K400" s="29">
        <v>2.0099999999999998</v>
      </c>
      <c r="L400" s="29">
        <v>4.92</v>
      </c>
      <c r="M400" s="29">
        <v>15.95</v>
      </c>
      <c r="N400" s="29">
        <v>113.1</v>
      </c>
    </row>
    <row r="401" spans="1:14" x14ac:dyDescent="0.25">
      <c r="A401" s="16" t="s">
        <v>52</v>
      </c>
      <c r="B401" s="31" t="s">
        <v>217</v>
      </c>
      <c r="C401" s="29">
        <v>150</v>
      </c>
      <c r="D401" s="29">
        <v>0</v>
      </c>
      <c r="E401" s="29">
        <v>0</v>
      </c>
      <c r="F401" s="29">
        <v>0</v>
      </c>
      <c r="G401" s="29">
        <v>0</v>
      </c>
      <c r="H401" s="16" t="s">
        <v>52</v>
      </c>
      <c r="I401" s="31" t="s">
        <v>217</v>
      </c>
      <c r="J401" s="29">
        <v>150</v>
      </c>
      <c r="K401" s="29">
        <v>0</v>
      </c>
      <c r="L401" s="29">
        <v>0</v>
      </c>
      <c r="M401" s="29">
        <v>0</v>
      </c>
      <c r="N401" s="29">
        <v>0</v>
      </c>
    </row>
    <row r="402" spans="1:14" x14ac:dyDescent="0.25">
      <c r="A402" s="165" t="s">
        <v>5</v>
      </c>
      <c r="B402" s="165"/>
      <c r="C402" s="165"/>
      <c r="D402" s="32">
        <f>SUM(D399:D401)</f>
        <v>9.74</v>
      </c>
      <c r="E402" s="32">
        <f>SUM(E399:E401)</f>
        <v>13.56</v>
      </c>
      <c r="F402" s="32">
        <f>SUM(F399:F401)</f>
        <v>20.22</v>
      </c>
      <c r="G402" s="32">
        <f>SUM(G399:G401)</f>
        <v>238.97</v>
      </c>
      <c r="H402" s="165" t="s">
        <v>5</v>
      </c>
      <c r="I402" s="165"/>
      <c r="J402" s="165"/>
      <c r="K402" s="32">
        <f>SUM(K399:K401)</f>
        <v>13.6</v>
      </c>
      <c r="L402" s="32">
        <f>SUM(L399:L401)</f>
        <v>17.89</v>
      </c>
      <c r="M402" s="32">
        <f>SUM(M399:M401)</f>
        <v>22.36</v>
      </c>
      <c r="N402" s="32">
        <f>SUM(N399:N401)</f>
        <v>301.90999999999997</v>
      </c>
    </row>
    <row r="403" spans="1:14" x14ac:dyDescent="0.25">
      <c r="A403" s="165" t="s">
        <v>195</v>
      </c>
      <c r="B403" s="165"/>
      <c r="C403" s="165"/>
      <c r="D403" s="118">
        <f>D383+D395+D402</f>
        <v>37.64</v>
      </c>
      <c r="E403" s="36">
        <f>E383+E395+E402</f>
        <v>39.04</v>
      </c>
      <c r="F403" s="36">
        <f>F383+F395+F402</f>
        <v>119.22999999999999</v>
      </c>
      <c r="G403" s="118">
        <f>G383+G395+G402</f>
        <v>968.66000000000008</v>
      </c>
      <c r="H403" s="170" t="s">
        <v>195</v>
      </c>
      <c r="I403" s="171"/>
      <c r="J403" s="172"/>
      <c r="K403" s="118">
        <f>K383+K395+K402</f>
        <v>49.18</v>
      </c>
      <c r="L403" s="36">
        <f>L383+L395+L402</f>
        <v>47.45</v>
      </c>
      <c r="M403" s="36">
        <f>M383+M395+M402</f>
        <v>152.99</v>
      </c>
      <c r="N403" s="36">
        <f>N383+N395+N402</f>
        <v>1226.06</v>
      </c>
    </row>
    <row r="404" spans="1:14" s="83" customFormat="1" x14ac:dyDescent="0.25">
      <c r="A404" s="146"/>
      <c r="B404" s="146"/>
      <c r="C404" s="146"/>
      <c r="D404" s="145"/>
      <c r="E404" s="149"/>
      <c r="F404" s="149"/>
      <c r="G404" s="145"/>
      <c r="H404" s="146"/>
      <c r="I404" s="146"/>
      <c r="J404" s="146"/>
      <c r="K404" s="145"/>
      <c r="L404" s="149"/>
      <c r="M404" s="149"/>
      <c r="N404" s="149"/>
    </row>
    <row r="405" spans="1:14" x14ac:dyDescent="0.25">
      <c r="A405" s="14" t="s">
        <v>213</v>
      </c>
      <c r="B405" s="14"/>
      <c r="C405" s="14"/>
      <c r="D405" s="14"/>
      <c r="E405" s="14"/>
      <c r="F405" s="14" t="s">
        <v>196</v>
      </c>
      <c r="G405" s="14"/>
      <c r="H405" s="14" t="s">
        <v>213</v>
      </c>
      <c r="I405" s="14"/>
      <c r="J405" s="14"/>
      <c r="K405" s="14"/>
      <c r="L405" s="14"/>
      <c r="M405" s="14" t="s">
        <v>204</v>
      </c>
      <c r="N405" s="14"/>
    </row>
    <row r="406" spans="1:14" x14ac:dyDescent="0.25">
      <c r="A406" s="14" t="s">
        <v>202</v>
      </c>
      <c r="B406" s="14"/>
      <c r="C406" s="14"/>
      <c r="D406" s="14"/>
      <c r="E406" s="14"/>
      <c r="F406" s="14"/>
      <c r="G406" s="14"/>
      <c r="H406" s="14" t="s">
        <v>202</v>
      </c>
      <c r="I406" s="14"/>
      <c r="J406" s="14"/>
      <c r="K406" s="14"/>
      <c r="L406" s="14"/>
      <c r="M406" s="14"/>
      <c r="N406" s="14"/>
    </row>
    <row r="407" spans="1:14" x14ac:dyDescent="0.25">
      <c r="A407" s="168" t="s">
        <v>343</v>
      </c>
      <c r="B407" s="168"/>
      <c r="C407" s="168"/>
      <c r="D407" s="168"/>
      <c r="E407" s="168"/>
      <c r="F407" s="168"/>
      <c r="G407" s="168"/>
      <c r="H407" s="168" t="s">
        <v>343</v>
      </c>
      <c r="I407" s="168"/>
      <c r="J407" s="168"/>
      <c r="K407" s="168"/>
      <c r="L407" s="168"/>
      <c r="M407" s="168"/>
      <c r="N407" s="168"/>
    </row>
    <row r="408" spans="1:14" x14ac:dyDescent="0.25">
      <c r="A408" s="167" t="s">
        <v>0</v>
      </c>
      <c r="B408" s="167" t="s">
        <v>189</v>
      </c>
      <c r="C408" s="167" t="s">
        <v>1</v>
      </c>
      <c r="D408" s="166" t="s">
        <v>6</v>
      </c>
      <c r="E408" s="166"/>
      <c r="F408" s="166"/>
      <c r="G408" s="167" t="s">
        <v>190</v>
      </c>
      <c r="H408" s="178" t="s">
        <v>0</v>
      </c>
      <c r="I408" s="178" t="s">
        <v>189</v>
      </c>
      <c r="J408" s="178" t="s">
        <v>1</v>
      </c>
      <c r="K408" s="173" t="s">
        <v>6</v>
      </c>
      <c r="L408" s="174"/>
      <c r="M408" s="175"/>
      <c r="N408" s="178" t="s">
        <v>190</v>
      </c>
    </row>
    <row r="409" spans="1:14" ht="38.25" x14ac:dyDescent="0.25">
      <c r="A409" s="167"/>
      <c r="B409" s="167"/>
      <c r="C409" s="167"/>
      <c r="D409" s="119" t="s">
        <v>191</v>
      </c>
      <c r="E409" s="119" t="s">
        <v>192</v>
      </c>
      <c r="F409" s="119" t="s">
        <v>193</v>
      </c>
      <c r="G409" s="167"/>
      <c r="H409" s="179"/>
      <c r="I409" s="179"/>
      <c r="J409" s="179"/>
      <c r="K409" s="119" t="s">
        <v>191</v>
      </c>
      <c r="L409" s="119" t="s">
        <v>192</v>
      </c>
      <c r="M409" s="119" t="s">
        <v>193</v>
      </c>
      <c r="N409" s="179"/>
    </row>
    <row r="410" spans="1:14" ht="39" x14ac:dyDescent="0.25">
      <c r="A410" s="16" t="s">
        <v>104</v>
      </c>
      <c r="B410" s="29" t="s">
        <v>105</v>
      </c>
      <c r="C410" s="29">
        <v>150</v>
      </c>
      <c r="D410" s="29">
        <v>4.5</v>
      </c>
      <c r="E410" s="29">
        <v>3.8</v>
      </c>
      <c r="F410" s="29">
        <v>34.4</v>
      </c>
      <c r="G410" s="29">
        <v>189.8</v>
      </c>
      <c r="H410" s="16" t="s">
        <v>104</v>
      </c>
      <c r="I410" s="29" t="s">
        <v>105</v>
      </c>
      <c r="J410" s="29">
        <v>200</v>
      </c>
      <c r="K410" s="30">
        <v>6</v>
      </c>
      <c r="L410" s="29">
        <v>5.0999999999999996</v>
      </c>
      <c r="M410" s="29">
        <v>45.8</v>
      </c>
      <c r="N410" s="30">
        <v>253</v>
      </c>
    </row>
    <row r="411" spans="1:14" x14ac:dyDescent="0.25">
      <c r="A411" s="16" t="s">
        <v>166</v>
      </c>
      <c r="B411" s="29"/>
      <c r="C411" s="29">
        <v>70</v>
      </c>
      <c r="D411" s="29">
        <v>2.2000000000000002</v>
      </c>
      <c r="E411" s="29">
        <v>1.8</v>
      </c>
      <c r="F411" s="29">
        <v>2.7</v>
      </c>
      <c r="G411" s="29">
        <v>35.6</v>
      </c>
      <c r="H411" s="16" t="s">
        <v>166</v>
      </c>
      <c r="I411" s="29"/>
      <c r="J411" s="29">
        <v>100</v>
      </c>
      <c r="K411" s="29">
        <v>3.2</v>
      </c>
      <c r="L411" s="29">
        <v>2.5</v>
      </c>
      <c r="M411" s="29">
        <v>3.9</v>
      </c>
      <c r="N411" s="29">
        <v>50.9</v>
      </c>
    </row>
    <row r="412" spans="1:14" x14ac:dyDescent="0.25">
      <c r="A412" s="165" t="s">
        <v>5</v>
      </c>
      <c r="B412" s="165"/>
      <c r="C412" s="165"/>
      <c r="D412" s="118">
        <v>6.7</v>
      </c>
      <c r="E412" s="118">
        <v>5.6</v>
      </c>
      <c r="F412" s="118">
        <v>37.1</v>
      </c>
      <c r="G412" s="58">
        <v>225.4</v>
      </c>
      <c r="H412" s="170" t="s">
        <v>5</v>
      </c>
      <c r="I412" s="171"/>
      <c r="J412" s="172"/>
      <c r="K412" s="118">
        <v>9.1999999999999993</v>
      </c>
      <c r="L412" s="118">
        <v>7.6</v>
      </c>
      <c r="M412" s="118">
        <v>49.7</v>
      </c>
      <c r="N412" s="118">
        <v>303.89999999999998</v>
      </c>
    </row>
    <row r="413" spans="1:14" x14ac:dyDescent="0.25">
      <c r="A413" s="166" t="s">
        <v>344</v>
      </c>
      <c r="B413" s="166"/>
      <c r="C413" s="166"/>
      <c r="D413" s="166"/>
      <c r="E413" s="166"/>
      <c r="F413" s="166"/>
      <c r="G413" s="166"/>
      <c r="H413" s="166" t="s">
        <v>344</v>
      </c>
      <c r="I413" s="166"/>
      <c r="J413" s="166"/>
      <c r="K413" s="166"/>
      <c r="L413" s="166"/>
      <c r="M413" s="166"/>
      <c r="N413" s="166"/>
    </row>
    <row r="414" spans="1:14" x14ac:dyDescent="0.25">
      <c r="A414" s="167" t="s">
        <v>0</v>
      </c>
      <c r="B414" s="167" t="s">
        <v>189</v>
      </c>
      <c r="C414" s="167" t="s">
        <v>1</v>
      </c>
      <c r="D414" s="166" t="s">
        <v>6</v>
      </c>
      <c r="E414" s="166"/>
      <c r="F414" s="166"/>
      <c r="G414" s="167" t="s">
        <v>190</v>
      </c>
      <c r="H414" s="178" t="s">
        <v>0</v>
      </c>
      <c r="I414" s="178" t="s">
        <v>189</v>
      </c>
      <c r="J414" s="178" t="s">
        <v>1</v>
      </c>
      <c r="K414" s="173" t="s">
        <v>6</v>
      </c>
      <c r="L414" s="174"/>
      <c r="M414" s="175"/>
      <c r="N414" s="178" t="s">
        <v>190</v>
      </c>
    </row>
    <row r="415" spans="1:14" ht="38.25" x14ac:dyDescent="0.25">
      <c r="A415" s="167"/>
      <c r="B415" s="167"/>
      <c r="C415" s="167"/>
      <c r="D415" s="119" t="s">
        <v>191</v>
      </c>
      <c r="E415" s="119" t="s">
        <v>192</v>
      </c>
      <c r="F415" s="119" t="s">
        <v>193</v>
      </c>
      <c r="G415" s="167"/>
      <c r="H415" s="179"/>
      <c r="I415" s="179"/>
      <c r="J415" s="179"/>
      <c r="K415" s="119" t="s">
        <v>191</v>
      </c>
      <c r="L415" s="119" t="s">
        <v>192</v>
      </c>
      <c r="M415" s="119" t="s">
        <v>193</v>
      </c>
      <c r="N415" s="179"/>
    </row>
    <row r="416" spans="1:14" ht="26.25" x14ac:dyDescent="0.25">
      <c r="A416" s="16" t="s">
        <v>402</v>
      </c>
      <c r="B416" s="29" t="s">
        <v>373</v>
      </c>
      <c r="C416" s="29" t="s">
        <v>403</v>
      </c>
      <c r="D416" s="29">
        <v>6.49</v>
      </c>
      <c r="E416" s="29">
        <v>3.85</v>
      </c>
      <c r="F416" s="29">
        <v>18.48</v>
      </c>
      <c r="G416" s="29">
        <v>127.68</v>
      </c>
      <c r="H416" s="16" t="s">
        <v>402</v>
      </c>
      <c r="I416" s="29" t="s">
        <v>373</v>
      </c>
      <c r="J416" s="29" t="s">
        <v>403</v>
      </c>
      <c r="K416" s="29">
        <v>6.49</v>
      </c>
      <c r="L416" s="29">
        <v>3.85</v>
      </c>
      <c r="M416" s="29">
        <v>18.48</v>
      </c>
      <c r="N416" s="29">
        <v>127.68</v>
      </c>
    </row>
    <row r="417" spans="1:14" x14ac:dyDescent="0.25">
      <c r="A417" s="16" t="s">
        <v>250</v>
      </c>
      <c r="B417" s="29" t="s">
        <v>251</v>
      </c>
      <c r="C417" s="29">
        <v>80</v>
      </c>
      <c r="D417" s="29">
        <v>13.87</v>
      </c>
      <c r="E417" s="29">
        <v>5.27</v>
      </c>
      <c r="F417" s="29">
        <v>4.5199999999999996</v>
      </c>
      <c r="G417" s="29">
        <v>120.66</v>
      </c>
      <c r="H417" s="16" t="s">
        <v>250</v>
      </c>
      <c r="I417" s="29" t="s">
        <v>251</v>
      </c>
      <c r="J417" s="29">
        <v>100</v>
      </c>
      <c r="K417" s="29">
        <v>17.32</v>
      </c>
      <c r="L417" s="29">
        <v>6.57</v>
      </c>
      <c r="M417" s="29">
        <v>5.63</v>
      </c>
      <c r="N417" s="29">
        <v>150.81</v>
      </c>
    </row>
    <row r="418" spans="1:14" ht="26.25" x14ac:dyDescent="0.25">
      <c r="A418" s="27" t="s">
        <v>340</v>
      </c>
      <c r="B418" s="47" t="s">
        <v>186</v>
      </c>
      <c r="C418" s="73" t="s">
        <v>341</v>
      </c>
      <c r="D418" s="47">
        <v>1</v>
      </c>
      <c r="E418" s="47">
        <v>2.2999999999999998</v>
      </c>
      <c r="F418" s="47">
        <v>10.3</v>
      </c>
      <c r="G418" s="47">
        <v>65.8</v>
      </c>
      <c r="H418" s="27" t="s">
        <v>355</v>
      </c>
      <c r="I418" s="47" t="s">
        <v>186</v>
      </c>
      <c r="J418" s="47" t="s">
        <v>356</v>
      </c>
      <c r="K418" s="47">
        <v>1</v>
      </c>
      <c r="L418" s="47">
        <v>2.2999999999999998</v>
      </c>
      <c r="M418" s="47">
        <v>10.3</v>
      </c>
      <c r="N418" s="47">
        <v>65.8</v>
      </c>
    </row>
    <row r="419" spans="1:14" ht="39" x14ac:dyDescent="0.25">
      <c r="A419" s="16" t="s">
        <v>187</v>
      </c>
      <c r="B419" s="29" t="s">
        <v>252</v>
      </c>
      <c r="C419" s="29">
        <v>40</v>
      </c>
      <c r="D419" s="29">
        <v>0.32</v>
      </c>
      <c r="E419" s="29">
        <v>5.97</v>
      </c>
      <c r="F419" s="29">
        <v>4.24</v>
      </c>
      <c r="G419" s="29">
        <v>70.36</v>
      </c>
      <c r="H419" s="16" t="s">
        <v>187</v>
      </c>
      <c r="I419" s="29" t="s">
        <v>252</v>
      </c>
      <c r="J419" s="29">
        <v>50</v>
      </c>
      <c r="K419" s="29">
        <v>0.44</v>
      </c>
      <c r="L419" s="29">
        <v>7.47</v>
      </c>
      <c r="M419" s="29">
        <v>5.34</v>
      </c>
      <c r="N419" s="29">
        <v>87.96</v>
      </c>
    </row>
    <row r="420" spans="1:14" x14ac:dyDescent="0.25">
      <c r="A420" s="17" t="s">
        <v>342</v>
      </c>
      <c r="B420" s="17" t="s">
        <v>386</v>
      </c>
      <c r="C420" s="29">
        <v>100</v>
      </c>
      <c r="D420" s="29">
        <v>0.4</v>
      </c>
      <c r="E420" s="29">
        <v>0.4</v>
      </c>
      <c r="F420" s="29">
        <v>13</v>
      </c>
      <c r="G420" s="29">
        <v>57.2</v>
      </c>
      <c r="H420" s="17" t="s">
        <v>342</v>
      </c>
      <c r="I420" s="17" t="s">
        <v>386</v>
      </c>
      <c r="J420" s="29">
        <v>100</v>
      </c>
      <c r="K420" s="29">
        <v>0.4</v>
      </c>
      <c r="L420" s="29">
        <v>0.4</v>
      </c>
      <c r="M420" s="30">
        <v>13</v>
      </c>
      <c r="N420" s="29">
        <v>57.2</v>
      </c>
    </row>
    <row r="421" spans="1:14" x14ac:dyDescent="0.25">
      <c r="A421" s="16" t="s">
        <v>12</v>
      </c>
      <c r="B421" s="29"/>
      <c r="C421" s="29">
        <v>150</v>
      </c>
      <c r="D421" s="29">
        <v>0</v>
      </c>
      <c r="E421" s="29">
        <v>0</v>
      </c>
      <c r="F421" s="29">
        <v>0</v>
      </c>
      <c r="G421" s="29">
        <v>0</v>
      </c>
      <c r="H421" s="16" t="s">
        <v>12</v>
      </c>
      <c r="I421" s="29"/>
      <c r="J421" s="29">
        <v>150</v>
      </c>
      <c r="K421" s="29">
        <v>0</v>
      </c>
      <c r="L421" s="29">
        <v>0</v>
      </c>
      <c r="M421" s="29">
        <v>0</v>
      </c>
      <c r="N421" s="29">
        <v>0</v>
      </c>
    </row>
    <row r="422" spans="1:14" x14ac:dyDescent="0.25">
      <c r="A422" s="165" t="s">
        <v>5</v>
      </c>
      <c r="B422" s="165"/>
      <c r="C422" s="165"/>
      <c r="D422" s="58">
        <f>SUM(D416:D421)</f>
        <v>22.08</v>
      </c>
      <c r="E422" s="58">
        <f>SUM(E416:E421)</f>
        <v>17.789999999999996</v>
      </c>
      <c r="F422" s="118">
        <f>SUM(F416:F421)</f>
        <v>50.54</v>
      </c>
      <c r="G422" s="58">
        <f>SUM(G416:G421)</f>
        <v>441.7</v>
      </c>
      <c r="H422" s="170" t="s">
        <v>5</v>
      </c>
      <c r="I422" s="171"/>
      <c r="J422" s="172"/>
      <c r="K422" s="58">
        <f>SUM(K416:K421)</f>
        <v>25.650000000000002</v>
      </c>
      <c r="L422" s="58">
        <f>SUM(L416:L421)</f>
        <v>20.589999999999996</v>
      </c>
      <c r="M422" s="118">
        <f>SUM(M416:M421)</f>
        <v>52.75</v>
      </c>
      <c r="N422" s="58">
        <f>SUM(N416:N421)</f>
        <v>489.45</v>
      </c>
    </row>
    <row r="423" spans="1:14" x14ac:dyDescent="0.25">
      <c r="A423" s="166" t="s">
        <v>345</v>
      </c>
      <c r="B423" s="166"/>
      <c r="C423" s="166"/>
      <c r="D423" s="166"/>
      <c r="E423" s="166"/>
      <c r="F423" s="166"/>
      <c r="G423" s="166"/>
      <c r="H423" s="166" t="s">
        <v>345</v>
      </c>
      <c r="I423" s="166"/>
      <c r="J423" s="166"/>
      <c r="K423" s="166"/>
      <c r="L423" s="166"/>
      <c r="M423" s="166"/>
      <c r="N423" s="166"/>
    </row>
    <row r="424" spans="1:14" x14ac:dyDescent="0.25">
      <c r="A424" s="167" t="s">
        <v>0</v>
      </c>
      <c r="B424" s="167" t="s">
        <v>189</v>
      </c>
      <c r="C424" s="167" t="s">
        <v>1</v>
      </c>
      <c r="D424" s="166" t="s">
        <v>6</v>
      </c>
      <c r="E424" s="166"/>
      <c r="F424" s="166"/>
      <c r="G424" s="167" t="s">
        <v>190</v>
      </c>
      <c r="H424" s="178" t="s">
        <v>0</v>
      </c>
      <c r="I424" s="178" t="s">
        <v>189</v>
      </c>
      <c r="J424" s="178" t="s">
        <v>1</v>
      </c>
      <c r="K424" s="173" t="s">
        <v>6</v>
      </c>
      <c r="L424" s="174"/>
      <c r="M424" s="175"/>
      <c r="N424" s="178" t="s">
        <v>190</v>
      </c>
    </row>
    <row r="425" spans="1:14" ht="38.25" x14ac:dyDescent="0.25">
      <c r="A425" s="167"/>
      <c r="B425" s="167"/>
      <c r="C425" s="167"/>
      <c r="D425" s="119" t="s">
        <v>191</v>
      </c>
      <c r="E425" s="119" t="s">
        <v>192</v>
      </c>
      <c r="F425" s="119" t="s">
        <v>193</v>
      </c>
      <c r="G425" s="167"/>
      <c r="H425" s="179"/>
      <c r="I425" s="179"/>
      <c r="J425" s="179"/>
      <c r="K425" s="119" t="s">
        <v>191</v>
      </c>
      <c r="L425" s="119" t="s">
        <v>192</v>
      </c>
      <c r="M425" s="119" t="s">
        <v>193</v>
      </c>
      <c r="N425" s="179"/>
    </row>
    <row r="426" spans="1:14" ht="26.25" x14ac:dyDescent="0.25">
      <c r="A426" s="16" t="s">
        <v>153</v>
      </c>
      <c r="B426" s="29" t="s">
        <v>383</v>
      </c>
      <c r="C426" s="29">
        <v>140</v>
      </c>
      <c r="D426" s="29">
        <v>20.440000000000001</v>
      </c>
      <c r="E426" s="29">
        <v>12.41</v>
      </c>
      <c r="F426" s="29">
        <v>24.56</v>
      </c>
      <c r="G426" s="29">
        <v>284.74</v>
      </c>
      <c r="H426" s="16" t="s">
        <v>155</v>
      </c>
      <c r="I426" s="29" t="s">
        <v>253</v>
      </c>
      <c r="J426" s="29">
        <v>150</v>
      </c>
      <c r="K426" s="29">
        <v>22.39</v>
      </c>
      <c r="L426" s="29">
        <v>13.59</v>
      </c>
      <c r="M426" s="29">
        <v>26.63</v>
      </c>
      <c r="N426" s="29">
        <v>310.19</v>
      </c>
    </row>
    <row r="427" spans="1:14" x14ac:dyDescent="0.25">
      <c r="A427" s="16" t="s">
        <v>60</v>
      </c>
      <c r="B427" s="29"/>
      <c r="C427" s="29">
        <v>15</v>
      </c>
      <c r="D427" s="29">
        <v>0.7</v>
      </c>
      <c r="E427" s="29">
        <v>0.4</v>
      </c>
      <c r="F427" s="29">
        <v>0.7</v>
      </c>
      <c r="G427" s="29">
        <v>8.9</v>
      </c>
      <c r="H427" s="16" t="s">
        <v>60</v>
      </c>
      <c r="I427" s="29"/>
      <c r="J427" s="29">
        <v>15</v>
      </c>
      <c r="K427" s="29">
        <v>0.7</v>
      </c>
      <c r="L427" s="29">
        <v>0.4</v>
      </c>
      <c r="M427" s="29">
        <v>0.7</v>
      </c>
      <c r="N427" s="29">
        <v>8.9</v>
      </c>
    </row>
    <row r="428" spans="1:14" x14ac:dyDescent="0.25">
      <c r="A428" s="16" t="s">
        <v>40</v>
      </c>
      <c r="B428" s="31" t="s">
        <v>217</v>
      </c>
      <c r="C428" s="29">
        <v>150</v>
      </c>
      <c r="D428" s="29">
        <v>0</v>
      </c>
      <c r="E428" s="29">
        <v>0</v>
      </c>
      <c r="F428" s="29">
        <v>0</v>
      </c>
      <c r="G428" s="29">
        <v>0</v>
      </c>
      <c r="H428" s="16" t="s">
        <v>40</v>
      </c>
      <c r="I428" s="31" t="s">
        <v>217</v>
      </c>
      <c r="J428" s="29">
        <v>150</v>
      </c>
      <c r="K428" s="29">
        <v>0</v>
      </c>
      <c r="L428" s="29">
        <v>0</v>
      </c>
      <c r="M428" s="29">
        <v>0</v>
      </c>
      <c r="N428" s="29">
        <v>0</v>
      </c>
    </row>
    <row r="429" spans="1:14" x14ac:dyDescent="0.25">
      <c r="A429" s="165" t="s">
        <v>5</v>
      </c>
      <c r="B429" s="165"/>
      <c r="C429" s="165"/>
      <c r="D429" s="58">
        <v>21.14</v>
      </c>
      <c r="E429" s="58">
        <v>12.81</v>
      </c>
      <c r="F429" s="118">
        <v>25.259999999999998</v>
      </c>
      <c r="G429" s="118">
        <v>293.64</v>
      </c>
      <c r="H429" s="170" t="s">
        <v>5</v>
      </c>
      <c r="I429" s="171"/>
      <c r="J429" s="172"/>
      <c r="K429" s="58">
        <v>23.09</v>
      </c>
      <c r="L429" s="118">
        <v>13.99</v>
      </c>
      <c r="M429" s="118">
        <v>27.33</v>
      </c>
      <c r="N429" s="118">
        <v>319.08999999999997</v>
      </c>
    </row>
    <row r="430" spans="1:14" x14ac:dyDescent="0.25">
      <c r="A430" s="165" t="s">
        <v>195</v>
      </c>
      <c r="B430" s="165"/>
      <c r="C430" s="165"/>
      <c r="D430" s="118">
        <f>D412+D422+D429</f>
        <v>49.92</v>
      </c>
      <c r="E430" s="118">
        <f>E412+E422+E429</f>
        <v>36.199999999999996</v>
      </c>
      <c r="F430" s="118">
        <f>F412+F422+F429</f>
        <v>112.9</v>
      </c>
      <c r="G430" s="118">
        <f>G412+G422+G429</f>
        <v>960.74</v>
      </c>
      <c r="H430" s="170" t="s">
        <v>195</v>
      </c>
      <c r="I430" s="171"/>
      <c r="J430" s="172"/>
      <c r="K430" s="118">
        <f>K412+K422+K429</f>
        <v>57.94</v>
      </c>
      <c r="L430" s="118">
        <f>L412+L422+L429</f>
        <v>42.18</v>
      </c>
      <c r="M430" s="118">
        <f>M412+M422+M429</f>
        <v>129.78</v>
      </c>
      <c r="N430" s="118">
        <f>N412+N422+N429</f>
        <v>1112.4399999999998</v>
      </c>
    </row>
    <row r="440" spans="1:1" x14ac:dyDescent="0.25">
      <c r="A440" t="s">
        <v>411</v>
      </c>
    </row>
  </sheetData>
  <mergeCells count="645">
    <mergeCell ref="J4:J5"/>
    <mergeCell ref="K4:M4"/>
    <mergeCell ref="N4:N5"/>
    <mergeCell ref="A9:C9"/>
    <mergeCell ref="H9:J9"/>
    <mergeCell ref="A10:G10"/>
    <mergeCell ref="H10:N10"/>
    <mergeCell ref="A2:G2"/>
    <mergeCell ref="A3:G3"/>
    <mergeCell ref="H3:N3"/>
    <mergeCell ref="A4:A5"/>
    <mergeCell ref="B4:B5"/>
    <mergeCell ref="C4:C5"/>
    <mergeCell ref="D4:F4"/>
    <mergeCell ref="G4:G5"/>
    <mergeCell ref="H4:H5"/>
    <mergeCell ref="I4:I5"/>
    <mergeCell ref="I11:I12"/>
    <mergeCell ref="J11:J12"/>
    <mergeCell ref="K11:M11"/>
    <mergeCell ref="N11:N12"/>
    <mergeCell ref="A20:C20"/>
    <mergeCell ref="H20:J20"/>
    <mergeCell ref="A11:A12"/>
    <mergeCell ref="B11:B12"/>
    <mergeCell ref="C11:C12"/>
    <mergeCell ref="D11:F11"/>
    <mergeCell ref="G11:G12"/>
    <mergeCell ref="H11:H12"/>
    <mergeCell ref="K22:M22"/>
    <mergeCell ref="N22:N23"/>
    <mergeCell ref="A27:C27"/>
    <mergeCell ref="H27:J27"/>
    <mergeCell ref="A28:C28"/>
    <mergeCell ref="H28:J28"/>
    <mergeCell ref="A21:G21"/>
    <mergeCell ref="H21:N21"/>
    <mergeCell ref="A22:A23"/>
    <mergeCell ref="B22:B23"/>
    <mergeCell ref="C22:C23"/>
    <mergeCell ref="D22:F22"/>
    <mergeCell ref="G22:G23"/>
    <mergeCell ref="H22:H23"/>
    <mergeCell ref="I22:I23"/>
    <mergeCell ref="J22:J23"/>
    <mergeCell ref="H34:H35"/>
    <mergeCell ref="I34:I35"/>
    <mergeCell ref="J34:J35"/>
    <mergeCell ref="K34:M34"/>
    <mergeCell ref="N34:N35"/>
    <mergeCell ref="A40:C40"/>
    <mergeCell ref="H40:J40"/>
    <mergeCell ref="A33:G33"/>
    <mergeCell ref="H33:N33"/>
    <mergeCell ref="A34:A35"/>
    <mergeCell ref="B34:B35"/>
    <mergeCell ref="C34:C35"/>
    <mergeCell ref="D34:F34"/>
    <mergeCell ref="G34:G35"/>
    <mergeCell ref="A41:G41"/>
    <mergeCell ref="H41:N41"/>
    <mergeCell ref="B42:B43"/>
    <mergeCell ref="C42:C43"/>
    <mergeCell ref="D42:F42"/>
    <mergeCell ref="G42:G43"/>
    <mergeCell ref="H42:H43"/>
    <mergeCell ref="I42:I43"/>
    <mergeCell ref="J42:J43"/>
    <mergeCell ref="K42:M42"/>
    <mergeCell ref="J52:J53"/>
    <mergeCell ref="K52:M52"/>
    <mergeCell ref="N52:N53"/>
    <mergeCell ref="A57:C57"/>
    <mergeCell ref="H57:J57"/>
    <mergeCell ref="A58:C58"/>
    <mergeCell ref="H58:J58"/>
    <mergeCell ref="N42:N43"/>
    <mergeCell ref="H50:J50"/>
    <mergeCell ref="A51:G51"/>
    <mergeCell ref="H51:N51"/>
    <mergeCell ref="A52:A53"/>
    <mergeCell ref="C52:C53"/>
    <mergeCell ref="D52:F52"/>
    <mergeCell ref="G52:G53"/>
    <mergeCell ref="H52:H53"/>
    <mergeCell ref="I52:I53"/>
    <mergeCell ref="K64:M64"/>
    <mergeCell ref="N64:N65"/>
    <mergeCell ref="A69:C69"/>
    <mergeCell ref="H69:J69"/>
    <mergeCell ref="A70:G70"/>
    <mergeCell ref="H70:N70"/>
    <mergeCell ref="A63:G63"/>
    <mergeCell ref="H63:N63"/>
    <mergeCell ref="A64:A65"/>
    <mergeCell ref="B64:B65"/>
    <mergeCell ref="C64:C65"/>
    <mergeCell ref="D64:F64"/>
    <mergeCell ref="G64:G65"/>
    <mergeCell ref="H64:H65"/>
    <mergeCell ref="I64:I65"/>
    <mergeCell ref="J64:J65"/>
    <mergeCell ref="I71:I72"/>
    <mergeCell ref="J71:J72"/>
    <mergeCell ref="K71:M71"/>
    <mergeCell ref="N71:N72"/>
    <mergeCell ref="A80:C80"/>
    <mergeCell ref="H80:J80"/>
    <mergeCell ref="A71:A72"/>
    <mergeCell ref="B71:B72"/>
    <mergeCell ref="C71:C72"/>
    <mergeCell ref="D71:F71"/>
    <mergeCell ref="G71:G72"/>
    <mergeCell ref="H71:H72"/>
    <mergeCell ref="K82:M82"/>
    <mergeCell ref="N82:N83"/>
    <mergeCell ref="A87:C87"/>
    <mergeCell ref="H87:J87"/>
    <mergeCell ref="A88:C88"/>
    <mergeCell ref="H88:J88"/>
    <mergeCell ref="A81:G81"/>
    <mergeCell ref="H81:N81"/>
    <mergeCell ref="A82:A83"/>
    <mergeCell ref="B82:B83"/>
    <mergeCell ref="C82:C83"/>
    <mergeCell ref="D82:F82"/>
    <mergeCell ref="G82:G83"/>
    <mergeCell ref="H82:H83"/>
    <mergeCell ref="I82:I83"/>
    <mergeCell ref="J82:J83"/>
    <mergeCell ref="K93:M93"/>
    <mergeCell ref="N93:N94"/>
    <mergeCell ref="A98:C98"/>
    <mergeCell ref="H98:J98"/>
    <mergeCell ref="A99:G99"/>
    <mergeCell ref="H99:N99"/>
    <mergeCell ref="A92:G92"/>
    <mergeCell ref="H92:N92"/>
    <mergeCell ref="A93:A94"/>
    <mergeCell ref="B93:B94"/>
    <mergeCell ref="C93:C94"/>
    <mergeCell ref="D93:F93"/>
    <mergeCell ref="G93:G94"/>
    <mergeCell ref="H93:H94"/>
    <mergeCell ref="I93:I94"/>
    <mergeCell ref="J93:J94"/>
    <mergeCell ref="I100:I101"/>
    <mergeCell ref="J100:J101"/>
    <mergeCell ref="K100:M100"/>
    <mergeCell ref="N100:N101"/>
    <mergeCell ref="A108:C108"/>
    <mergeCell ref="H108:J108"/>
    <mergeCell ref="A100:A101"/>
    <mergeCell ref="B100:B101"/>
    <mergeCell ref="C100:C101"/>
    <mergeCell ref="D100:F100"/>
    <mergeCell ref="G100:G101"/>
    <mergeCell ref="H100:H101"/>
    <mergeCell ref="K110:M110"/>
    <mergeCell ref="N110:N111"/>
    <mergeCell ref="A115:C115"/>
    <mergeCell ref="H115:J115"/>
    <mergeCell ref="A116:C116"/>
    <mergeCell ref="H116:J116"/>
    <mergeCell ref="A109:G109"/>
    <mergeCell ref="H109:N109"/>
    <mergeCell ref="A110:A111"/>
    <mergeCell ref="B110:B111"/>
    <mergeCell ref="C110:C111"/>
    <mergeCell ref="D110:F110"/>
    <mergeCell ref="G110:G111"/>
    <mergeCell ref="H110:H111"/>
    <mergeCell ref="I110:I111"/>
    <mergeCell ref="J110:J111"/>
    <mergeCell ref="K120:M120"/>
    <mergeCell ref="N120:N121"/>
    <mergeCell ref="A126:C126"/>
    <mergeCell ref="H126:J126"/>
    <mergeCell ref="A127:G127"/>
    <mergeCell ref="H127:N127"/>
    <mergeCell ref="A119:G119"/>
    <mergeCell ref="H119:N119"/>
    <mergeCell ref="A120:A121"/>
    <mergeCell ref="B120:B121"/>
    <mergeCell ref="C120:C121"/>
    <mergeCell ref="D120:F120"/>
    <mergeCell ref="G120:G121"/>
    <mergeCell ref="H120:H121"/>
    <mergeCell ref="I120:I121"/>
    <mergeCell ref="J120:J121"/>
    <mergeCell ref="I128:I129"/>
    <mergeCell ref="J128:J129"/>
    <mergeCell ref="K128:M128"/>
    <mergeCell ref="N128:N129"/>
    <mergeCell ref="A134:C134"/>
    <mergeCell ref="H134:J134"/>
    <mergeCell ref="A128:A129"/>
    <mergeCell ref="B128:B129"/>
    <mergeCell ref="C128:C129"/>
    <mergeCell ref="D128:F128"/>
    <mergeCell ref="G128:G129"/>
    <mergeCell ref="H128:H129"/>
    <mergeCell ref="K136:M136"/>
    <mergeCell ref="N136:N137"/>
    <mergeCell ref="A142:C142"/>
    <mergeCell ref="H142:J142"/>
    <mergeCell ref="A143:C143"/>
    <mergeCell ref="H143:J143"/>
    <mergeCell ref="A135:G135"/>
    <mergeCell ref="H135:N135"/>
    <mergeCell ref="A136:A137"/>
    <mergeCell ref="B136:B137"/>
    <mergeCell ref="C136:C137"/>
    <mergeCell ref="D136:F136"/>
    <mergeCell ref="G136:G137"/>
    <mergeCell ref="H136:H137"/>
    <mergeCell ref="I136:I137"/>
    <mergeCell ref="J136:J137"/>
    <mergeCell ref="K147:M147"/>
    <mergeCell ref="N147:N148"/>
    <mergeCell ref="A152:C152"/>
    <mergeCell ref="H152:J152"/>
    <mergeCell ref="A153:G153"/>
    <mergeCell ref="H153:N153"/>
    <mergeCell ref="A146:G146"/>
    <mergeCell ref="H146:N146"/>
    <mergeCell ref="A147:A148"/>
    <mergeCell ref="B147:B148"/>
    <mergeCell ref="C147:C148"/>
    <mergeCell ref="D147:F147"/>
    <mergeCell ref="G147:G148"/>
    <mergeCell ref="H147:H148"/>
    <mergeCell ref="I147:I148"/>
    <mergeCell ref="J147:J148"/>
    <mergeCell ref="I154:I155"/>
    <mergeCell ref="J154:J155"/>
    <mergeCell ref="K154:M154"/>
    <mergeCell ref="N154:N155"/>
    <mergeCell ref="A164:C164"/>
    <mergeCell ref="H164:J164"/>
    <mergeCell ref="A154:A155"/>
    <mergeCell ref="B154:B155"/>
    <mergeCell ref="C154:C155"/>
    <mergeCell ref="D154:F154"/>
    <mergeCell ref="G154:G155"/>
    <mergeCell ref="H154:H155"/>
    <mergeCell ref="K166:M166"/>
    <mergeCell ref="N166:N167"/>
    <mergeCell ref="A171:C171"/>
    <mergeCell ref="H171:J171"/>
    <mergeCell ref="A172:C172"/>
    <mergeCell ref="H172:J172"/>
    <mergeCell ref="A165:G165"/>
    <mergeCell ref="H165:N165"/>
    <mergeCell ref="A166:A167"/>
    <mergeCell ref="B166:B167"/>
    <mergeCell ref="C166:C167"/>
    <mergeCell ref="D166:F166"/>
    <mergeCell ref="G166:G167"/>
    <mergeCell ref="H166:H167"/>
    <mergeCell ref="I166:I167"/>
    <mergeCell ref="J166:J167"/>
    <mergeCell ref="A176:G176"/>
    <mergeCell ref="H176:N176"/>
    <mergeCell ref="A177:A178"/>
    <mergeCell ref="B177:B178"/>
    <mergeCell ref="C177:C178"/>
    <mergeCell ref="D177:F177"/>
    <mergeCell ref="G177:G178"/>
    <mergeCell ref="I177:I178"/>
    <mergeCell ref="J177:J178"/>
    <mergeCell ref="K177:M177"/>
    <mergeCell ref="I184:I185"/>
    <mergeCell ref="J184:J185"/>
    <mergeCell ref="K184:M184"/>
    <mergeCell ref="N184:N185"/>
    <mergeCell ref="A194:C194"/>
    <mergeCell ref="H194:J194"/>
    <mergeCell ref="N177:N178"/>
    <mergeCell ref="A182:C182"/>
    <mergeCell ref="H182:J182"/>
    <mergeCell ref="A183:G183"/>
    <mergeCell ref="H183:N183"/>
    <mergeCell ref="A184:A185"/>
    <mergeCell ref="B184:B185"/>
    <mergeCell ref="C184:C185"/>
    <mergeCell ref="D184:F184"/>
    <mergeCell ref="G184:G185"/>
    <mergeCell ref="N196:N197"/>
    <mergeCell ref="A201:C201"/>
    <mergeCell ref="H201:J201"/>
    <mergeCell ref="A202:C202"/>
    <mergeCell ref="H202:J202"/>
    <mergeCell ref="A205:G205"/>
    <mergeCell ref="H205:N205"/>
    <mergeCell ref="A195:G195"/>
    <mergeCell ref="H195:N195"/>
    <mergeCell ref="A196:A197"/>
    <mergeCell ref="B196:B197"/>
    <mergeCell ref="C196:C197"/>
    <mergeCell ref="D196:F196"/>
    <mergeCell ref="G196:G197"/>
    <mergeCell ref="I196:I197"/>
    <mergeCell ref="J196:J197"/>
    <mergeCell ref="K196:M196"/>
    <mergeCell ref="J206:J207"/>
    <mergeCell ref="K206:M206"/>
    <mergeCell ref="N206:N207"/>
    <mergeCell ref="A211:C211"/>
    <mergeCell ref="A212:G212"/>
    <mergeCell ref="H212:N212"/>
    <mergeCell ref="A206:A207"/>
    <mergeCell ref="B206:B207"/>
    <mergeCell ref="C206:C207"/>
    <mergeCell ref="D206:F206"/>
    <mergeCell ref="G206:G207"/>
    <mergeCell ref="I206:I207"/>
    <mergeCell ref="J213:J214"/>
    <mergeCell ref="K213:M213"/>
    <mergeCell ref="N213:N214"/>
    <mergeCell ref="A222:C222"/>
    <mergeCell ref="H222:J222"/>
    <mergeCell ref="A223:G223"/>
    <mergeCell ref="H223:N223"/>
    <mergeCell ref="A213:A214"/>
    <mergeCell ref="B213:B214"/>
    <mergeCell ref="C213:C214"/>
    <mergeCell ref="D213:F213"/>
    <mergeCell ref="G213:G214"/>
    <mergeCell ref="I213:I214"/>
    <mergeCell ref="J224:J225"/>
    <mergeCell ref="K224:M224"/>
    <mergeCell ref="N224:N225"/>
    <mergeCell ref="A230:C230"/>
    <mergeCell ref="H230:J230"/>
    <mergeCell ref="A231:C231"/>
    <mergeCell ref="H231:J231"/>
    <mergeCell ref="A224:A225"/>
    <mergeCell ref="B224:B225"/>
    <mergeCell ref="C224:C225"/>
    <mergeCell ref="D224:F224"/>
    <mergeCell ref="G224:G225"/>
    <mergeCell ref="I224:I225"/>
    <mergeCell ref="A234:G234"/>
    <mergeCell ref="H234:N234"/>
    <mergeCell ref="A235:A236"/>
    <mergeCell ref="B235:B236"/>
    <mergeCell ref="C235:C236"/>
    <mergeCell ref="D235:F235"/>
    <mergeCell ref="G235:G236"/>
    <mergeCell ref="I235:I236"/>
    <mergeCell ref="J235:J236"/>
    <mergeCell ref="K235:M235"/>
    <mergeCell ref="I242:I243"/>
    <mergeCell ref="J242:J243"/>
    <mergeCell ref="K242:M242"/>
    <mergeCell ref="N242:N243"/>
    <mergeCell ref="A252:C252"/>
    <mergeCell ref="H252:J252"/>
    <mergeCell ref="N235:N236"/>
    <mergeCell ref="A240:C240"/>
    <mergeCell ref="H240:J240"/>
    <mergeCell ref="A241:G241"/>
    <mergeCell ref="H241:N241"/>
    <mergeCell ref="A242:A243"/>
    <mergeCell ref="B242:B243"/>
    <mergeCell ref="C242:C243"/>
    <mergeCell ref="D242:F242"/>
    <mergeCell ref="G242:G243"/>
    <mergeCell ref="N254:N255"/>
    <mergeCell ref="A259:C259"/>
    <mergeCell ref="H259:J259"/>
    <mergeCell ref="A260:C260"/>
    <mergeCell ref="H260:J260"/>
    <mergeCell ref="A264:G264"/>
    <mergeCell ref="H264:N264"/>
    <mergeCell ref="A253:G253"/>
    <mergeCell ref="H253:N253"/>
    <mergeCell ref="A254:A255"/>
    <mergeCell ref="B254:B255"/>
    <mergeCell ref="C254:C255"/>
    <mergeCell ref="D254:F254"/>
    <mergeCell ref="G254:G255"/>
    <mergeCell ref="I254:I255"/>
    <mergeCell ref="J254:J255"/>
    <mergeCell ref="K254:M254"/>
    <mergeCell ref="J265:J266"/>
    <mergeCell ref="K265:M265"/>
    <mergeCell ref="N265:N266"/>
    <mergeCell ref="A271:C271"/>
    <mergeCell ref="H271:J271"/>
    <mergeCell ref="A272:G272"/>
    <mergeCell ref="H272:N272"/>
    <mergeCell ref="A265:A266"/>
    <mergeCell ref="B265:B266"/>
    <mergeCell ref="C265:C266"/>
    <mergeCell ref="D265:F265"/>
    <mergeCell ref="G265:G266"/>
    <mergeCell ref="I265:I266"/>
    <mergeCell ref="J273:J274"/>
    <mergeCell ref="K273:M273"/>
    <mergeCell ref="N273:N274"/>
    <mergeCell ref="A282:C282"/>
    <mergeCell ref="H282:J282"/>
    <mergeCell ref="A283:G283"/>
    <mergeCell ref="H283:N283"/>
    <mergeCell ref="A273:A274"/>
    <mergeCell ref="B273:B274"/>
    <mergeCell ref="C273:C274"/>
    <mergeCell ref="D273:F273"/>
    <mergeCell ref="G273:G274"/>
    <mergeCell ref="I273:I274"/>
    <mergeCell ref="J284:J285"/>
    <mergeCell ref="K284:M284"/>
    <mergeCell ref="N284:N285"/>
    <mergeCell ref="A288:C288"/>
    <mergeCell ref="H288:J288"/>
    <mergeCell ref="A289:C289"/>
    <mergeCell ref="H289:J289"/>
    <mergeCell ref="A284:A285"/>
    <mergeCell ref="B284:B285"/>
    <mergeCell ref="C284:C285"/>
    <mergeCell ref="D284:F284"/>
    <mergeCell ref="G284:G285"/>
    <mergeCell ref="I284:I285"/>
    <mergeCell ref="K293:M293"/>
    <mergeCell ref="N293:N294"/>
    <mergeCell ref="A298:C298"/>
    <mergeCell ref="H298:J298"/>
    <mergeCell ref="A299:G299"/>
    <mergeCell ref="H299:N299"/>
    <mergeCell ref="A292:G292"/>
    <mergeCell ref="H292:N292"/>
    <mergeCell ref="A293:A294"/>
    <mergeCell ref="B293:B294"/>
    <mergeCell ref="C293:C294"/>
    <mergeCell ref="D293:F293"/>
    <mergeCell ref="G293:G294"/>
    <mergeCell ref="H293:H294"/>
    <mergeCell ref="I293:I294"/>
    <mergeCell ref="J293:J294"/>
    <mergeCell ref="I300:I301"/>
    <mergeCell ref="J300:J301"/>
    <mergeCell ref="K300:M300"/>
    <mergeCell ref="N300:N301"/>
    <mergeCell ref="A310:C310"/>
    <mergeCell ref="H310:J310"/>
    <mergeCell ref="A300:A301"/>
    <mergeCell ref="B300:B301"/>
    <mergeCell ref="C300:C301"/>
    <mergeCell ref="D300:F300"/>
    <mergeCell ref="G300:G301"/>
    <mergeCell ref="H300:H301"/>
    <mergeCell ref="K312:M312"/>
    <mergeCell ref="N312:N313"/>
    <mergeCell ref="A317:C317"/>
    <mergeCell ref="H317:J317"/>
    <mergeCell ref="A318:C318"/>
    <mergeCell ref="H318:J318"/>
    <mergeCell ref="A311:G311"/>
    <mergeCell ref="H311:N311"/>
    <mergeCell ref="A312:A313"/>
    <mergeCell ref="B312:B313"/>
    <mergeCell ref="C312:C313"/>
    <mergeCell ref="D312:F312"/>
    <mergeCell ref="G312:G313"/>
    <mergeCell ref="H312:H313"/>
    <mergeCell ref="I312:I313"/>
    <mergeCell ref="J312:J313"/>
    <mergeCell ref="K322:M322"/>
    <mergeCell ref="N322:N323"/>
    <mergeCell ref="A327:C327"/>
    <mergeCell ref="H327:J327"/>
    <mergeCell ref="A328:G328"/>
    <mergeCell ref="H328:N328"/>
    <mergeCell ref="A321:G321"/>
    <mergeCell ref="H321:N321"/>
    <mergeCell ref="A322:A323"/>
    <mergeCell ref="B322:B323"/>
    <mergeCell ref="C322:C323"/>
    <mergeCell ref="D322:F322"/>
    <mergeCell ref="G322:G323"/>
    <mergeCell ref="H322:H323"/>
    <mergeCell ref="I322:I323"/>
    <mergeCell ref="J322:J323"/>
    <mergeCell ref="I329:I330"/>
    <mergeCell ref="J329:J330"/>
    <mergeCell ref="K329:M329"/>
    <mergeCell ref="N329:N330"/>
    <mergeCell ref="A336:C336"/>
    <mergeCell ref="H336:J336"/>
    <mergeCell ref="A329:A330"/>
    <mergeCell ref="B329:B330"/>
    <mergeCell ref="C329:C330"/>
    <mergeCell ref="D329:F329"/>
    <mergeCell ref="G329:G330"/>
    <mergeCell ref="H329:H330"/>
    <mergeCell ref="K338:M338"/>
    <mergeCell ref="N338:N339"/>
    <mergeCell ref="A343:C343"/>
    <mergeCell ref="H343:J343"/>
    <mergeCell ref="A344:C344"/>
    <mergeCell ref="H344:J344"/>
    <mergeCell ref="A337:G337"/>
    <mergeCell ref="H337:N337"/>
    <mergeCell ref="A338:A339"/>
    <mergeCell ref="B338:B339"/>
    <mergeCell ref="C338:C339"/>
    <mergeCell ref="D338:F338"/>
    <mergeCell ref="G338:G339"/>
    <mergeCell ref="H338:H339"/>
    <mergeCell ref="I338:I339"/>
    <mergeCell ref="J338:J339"/>
    <mergeCell ref="K350:M350"/>
    <mergeCell ref="N350:N351"/>
    <mergeCell ref="A355:C355"/>
    <mergeCell ref="H355:J355"/>
    <mergeCell ref="A356:G356"/>
    <mergeCell ref="H356:N356"/>
    <mergeCell ref="A349:G349"/>
    <mergeCell ref="H349:N349"/>
    <mergeCell ref="A350:A351"/>
    <mergeCell ref="B350:B351"/>
    <mergeCell ref="C350:C351"/>
    <mergeCell ref="D350:F350"/>
    <mergeCell ref="G350:G351"/>
    <mergeCell ref="H350:H351"/>
    <mergeCell ref="I350:I351"/>
    <mergeCell ref="J350:J351"/>
    <mergeCell ref="I357:I358"/>
    <mergeCell ref="J357:J358"/>
    <mergeCell ref="K357:M357"/>
    <mergeCell ref="N357:N358"/>
    <mergeCell ref="A367:C367"/>
    <mergeCell ref="H367:J367"/>
    <mergeCell ref="A357:A358"/>
    <mergeCell ref="B357:B358"/>
    <mergeCell ref="C357:C358"/>
    <mergeCell ref="D357:F357"/>
    <mergeCell ref="G357:G358"/>
    <mergeCell ref="H357:H358"/>
    <mergeCell ref="K369:M369"/>
    <mergeCell ref="N369:N370"/>
    <mergeCell ref="A373:C373"/>
    <mergeCell ref="H373:J373"/>
    <mergeCell ref="A374:C374"/>
    <mergeCell ref="H374:J374"/>
    <mergeCell ref="A368:G368"/>
    <mergeCell ref="H368:N368"/>
    <mergeCell ref="A369:A370"/>
    <mergeCell ref="B369:B370"/>
    <mergeCell ref="C369:C370"/>
    <mergeCell ref="D369:F369"/>
    <mergeCell ref="G369:G370"/>
    <mergeCell ref="H369:H370"/>
    <mergeCell ref="I369:I370"/>
    <mergeCell ref="J369:J370"/>
    <mergeCell ref="K378:M378"/>
    <mergeCell ref="N378:N379"/>
    <mergeCell ref="A383:C383"/>
    <mergeCell ref="H383:J383"/>
    <mergeCell ref="A384:G384"/>
    <mergeCell ref="H384:N384"/>
    <mergeCell ref="A377:G377"/>
    <mergeCell ref="H377:N377"/>
    <mergeCell ref="A378:A379"/>
    <mergeCell ref="B378:B379"/>
    <mergeCell ref="C378:C379"/>
    <mergeCell ref="D378:F378"/>
    <mergeCell ref="G378:G379"/>
    <mergeCell ref="H378:H379"/>
    <mergeCell ref="I378:I379"/>
    <mergeCell ref="J378:J379"/>
    <mergeCell ref="I385:I386"/>
    <mergeCell ref="J385:J386"/>
    <mergeCell ref="K385:M385"/>
    <mergeCell ref="N385:N386"/>
    <mergeCell ref="A395:C395"/>
    <mergeCell ref="H395:J395"/>
    <mergeCell ref="A385:A386"/>
    <mergeCell ref="B385:B386"/>
    <mergeCell ref="C385:C386"/>
    <mergeCell ref="D385:F385"/>
    <mergeCell ref="G385:G386"/>
    <mergeCell ref="H385:H386"/>
    <mergeCell ref="K397:M397"/>
    <mergeCell ref="N397:N398"/>
    <mergeCell ref="A402:C402"/>
    <mergeCell ref="H402:J402"/>
    <mergeCell ref="A403:C403"/>
    <mergeCell ref="H403:J403"/>
    <mergeCell ref="A396:G396"/>
    <mergeCell ref="H396:N396"/>
    <mergeCell ref="A397:A398"/>
    <mergeCell ref="B397:B398"/>
    <mergeCell ref="C397:C398"/>
    <mergeCell ref="D397:F397"/>
    <mergeCell ref="G397:G398"/>
    <mergeCell ref="H397:H398"/>
    <mergeCell ref="I397:I398"/>
    <mergeCell ref="J397:J398"/>
    <mergeCell ref="K408:M408"/>
    <mergeCell ref="N408:N409"/>
    <mergeCell ref="A412:C412"/>
    <mergeCell ref="H412:J412"/>
    <mergeCell ref="A413:G413"/>
    <mergeCell ref="H413:N413"/>
    <mergeCell ref="A407:G407"/>
    <mergeCell ref="H407:N407"/>
    <mergeCell ref="A408:A409"/>
    <mergeCell ref="B408:B409"/>
    <mergeCell ref="C408:C409"/>
    <mergeCell ref="D408:F408"/>
    <mergeCell ref="G408:G409"/>
    <mergeCell ref="H408:H409"/>
    <mergeCell ref="I408:I409"/>
    <mergeCell ref="J408:J409"/>
    <mergeCell ref="I414:I415"/>
    <mergeCell ref="J414:J415"/>
    <mergeCell ref="K414:M414"/>
    <mergeCell ref="N414:N415"/>
    <mergeCell ref="A422:C422"/>
    <mergeCell ref="H422:J422"/>
    <mergeCell ref="A414:A415"/>
    <mergeCell ref="B414:B415"/>
    <mergeCell ref="C414:C415"/>
    <mergeCell ref="D414:F414"/>
    <mergeCell ref="G414:G415"/>
    <mergeCell ref="H414:H415"/>
    <mergeCell ref="K424:M424"/>
    <mergeCell ref="N424:N425"/>
    <mergeCell ref="A429:C429"/>
    <mergeCell ref="H429:J429"/>
    <mergeCell ref="A430:C430"/>
    <mergeCell ref="H430:J430"/>
    <mergeCell ref="A423:G423"/>
    <mergeCell ref="H423:N423"/>
    <mergeCell ref="A424:A425"/>
    <mergeCell ref="B424:B425"/>
    <mergeCell ref="C424:C425"/>
    <mergeCell ref="D424:F424"/>
    <mergeCell ref="G424:G425"/>
    <mergeCell ref="H424:H425"/>
    <mergeCell ref="I424:I425"/>
    <mergeCell ref="J424:J425"/>
  </mergeCells>
  <pageMargins left="0.34" right="0.27" top="0.22" bottom="0.16" header="0.22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Lapas4</vt:lpstr>
      <vt:lpstr>Lapas5</vt:lpstr>
      <vt:lpstr>Lapas6</vt:lpstr>
      <vt:lpstr>Lapas7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2018-11-06T09:51:32Z</cp:lastPrinted>
  <dcterms:created xsi:type="dcterms:W3CDTF">2018-09-04T09:38:53Z</dcterms:created>
  <dcterms:modified xsi:type="dcterms:W3CDTF">2018-11-06T13:42:42Z</dcterms:modified>
</cp:coreProperties>
</file>